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mc:AlternateContent xmlns:mc="http://schemas.openxmlformats.org/markup-compatibility/2006">
    <mc:Choice Requires="x15">
      <x15ac:absPath xmlns:x15ac="http://schemas.microsoft.com/office/spreadsheetml/2010/11/ac" url="C:\Users\VY\Desktop\BELGELER\2021 YILI\KÖYDES\"/>
    </mc:Choice>
  </mc:AlternateContent>
  <bookViews>
    <workbookView xWindow="0" yWindow="0" windowWidth="25170" windowHeight="11355" tabRatio="769" firstSheet="6" activeTab="14"/>
  </bookViews>
  <sheets>
    <sheet name="EK-1" sheetId="38" r:id="rId1"/>
    <sheet name="EK-II  MERKEZ" sheetId="33" r:id="rId2"/>
    <sheet name="AĞIN" sheetId="36" r:id="rId3"/>
    <sheet name="EK-II  ALACAKAYA" sheetId="16" r:id="rId4"/>
    <sheet name="EK-II  ARICAK" sheetId="19" r:id="rId5"/>
    <sheet name="EK-II BASKİL" sheetId="18" r:id="rId6"/>
    <sheet name="EK-II  KARAKOÇAN" sheetId="17" r:id="rId7"/>
    <sheet name="EK-II  KEBAN" sheetId="15" r:id="rId8"/>
    <sheet name="EK-II  KOVANCILAR" sheetId="21" r:id="rId9"/>
    <sheet name="EK-II  MADEN" sheetId="20" r:id="rId10"/>
    <sheet name="EK-II  PALU" sheetId="22" r:id="rId11"/>
    <sheet name="EK II  SİVRİCE" sheetId="13" r:id="rId12"/>
    <sheet name="EK III" sheetId="4" r:id="rId13"/>
    <sheet name="EK IV" sheetId="5" r:id="rId14"/>
    <sheet name="EK V" sheetId="6" r:id="rId15"/>
    <sheet name="Sayfa1" sheetId="37" r:id="rId16"/>
  </sheets>
  <externalReferences>
    <externalReference r:id="rId17"/>
    <externalReference r:id="rId18"/>
  </externalReferences>
  <definedNames>
    <definedName name="__123Graph_X" localSheetId="12" hidden="1">'[1]39'!#REF!</definedName>
    <definedName name="__123Graph_X" localSheetId="13" hidden="1">'[1]39'!#REF!</definedName>
    <definedName name="__123Graph_X" localSheetId="14" hidden="1">'[1]39'!#REF!</definedName>
    <definedName name="__123Graph_X" hidden="1">'[2]39'!#REF!</definedName>
    <definedName name="_Key1" localSheetId="12" hidden="1">'[1]29'!#REF!</definedName>
    <definedName name="_Key1" localSheetId="13" hidden="1">'[1]29'!#REF!</definedName>
    <definedName name="_Key1" localSheetId="14" hidden="1">'[1]29'!#REF!</definedName>
    <definedName name="_Key1" hidden="1">'[2]29'!#REF!</definedName>
    <definedName name="_Order1" hidden="1">255</definedName>
    <definedName name="_Sort" localSheetId="12" hidden="1">'[1]29'!#REF!</definedName>
    <definedName name="_Sort" localSheetId="13" hidden="1">'[1]29'!#REF!</definedName>
    <definedName name="_Sort" localSheetId="14" hidden="1">'[1]29'!#REF!</definedName>
    <definedName name="_Sort" hidden="1">'[2]29'!#REF!</definedName>
    <definedName name="es" localSheetId="12" hidden="1">{"'Tablo I-C Analiz'!$A$2:$AY$62"}</definedName>
    <definedName name="es" localSheetId="13" hidden="1">{"'Tablo I-C Analiz'!$A$2:$AY$62"}</definedName>
    <definedName name="es" localSheetId="14" hidden="1">{"'Tablo I-C Analiz'!$A$2:$AY$62"}</definedName>
    <definedName name="es" hidden="1">{"'Tablo I-C Analiz'!$A$2:$AY$62"}</definedName>
    <definedName name="html" localSheetId="12" hidden="1">{"'Tablo I-C Analiz'!$A$2:$AY$62"}</definedName>
    <definedName name="html" localSheetId="13" hidden="1">{"'Tablo I-C Analiz'!$A$2:$AY$62"}</definedName>
    <definedName name="html" localSheetId="14" hidden="1">{"'Tablo I-C Analiz'!$A$2:$AY$62"}</definedName>
    <definedName name="html" hidden="1">{"'Tablo I-C Analiz'!$A$2:$AY$62"}</definedName>
    <definedName name="HTML_CodePage" hidden="1">1254</definedName>
    <definedName name="HTML_Control" localSheetId="12" hidden="1">{"'Tablo I-C Analiz'!$A$2:$AY$62"}</definedName>
    <definedName name="HTML_Control" localSheetId="13" hidden="1">{"'Tablo I-C Analiz'!$A$2:$AY$62"}</definedName>
    <definedName name="HTML_Control" localSheetId="14"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2" hidden="1">{"'Tablo I-C Analiz'!$A$2:$AY$62"}</definedName>
    <definedName name="i" localSheetId="13" hidden="1">{"'Tablo I-C Analiz'!$A$2:$AY$62"}</definedName>
    <definedName name="i" localSheetId="14" hidden="1">{"'Tablo I-C Analiz'!$A$2:$AY$62"}</definedName>
    <definedName name="i" hidden="1">{"'Tablo I-C Analiz'!$A$2:$AY$62"}</definedName>
    <definedName name="MYB" localSheetId="12" hidden="1">{"'Tablo I-C Analiz'!$A$2:$AY$62"}</definedName>
    <definedName name="MYB" localSheetId="13" hidden="1">{"'Tablo I-C Analiz'!$A$2:$AY$62"}</definedName>
    <definedName name="MYB" localSheetId="14" hidden="1">{"'Tablo I-C Analiz'!$A$2:$AY$62"}</definedName>
    <definedName name="MYB" hidden="1">{"'Tablo I-C Analiz'!$A$2:$AY$62"}</definedName>
    <definedName name="projeler" localSheetId="12" hidden="1">{"'Tablo I-C Analiz'!$A$2:$AY$62"}</definedName>
    <definedName name="projeler" localSheetId="13" hidden="1">{"'Tablo I-C Analiz'!$A$2:$AY$62"}</definedName>
    <definedName name="projeler" localSheetId="14" hidden="1">{"'Tablo I-C Analiz'!$A$2:$AY$62"}</definedName>
    <definedName name="projeler" hidden="1">{"'Tablo I-C Analiz'!$A$2:$AY$62"}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2" i="6" l="1"/>
  <c r="B30" i="6"/>
  <c r="J82" i="6"/>
  <c r="I82" i="6"/>
  <c r="H82" i="6"/>
  <c r="G82" i="6"/>
  <c r="V30" i="6"/>
  <c r="U30" i="6"/>
  <c r="R30" i="6"/>
  <c r="Q30" i="6"/>
  <c r="P30" i="6"/>
  <c r="O30" i="6"/>
  <c r="N30" i="6"/>
  <c r="M30" i="6"/>
  <c r="L30" i="6"/>
  <c r="K30" i="6"/>
  <c r="J30" i="6"/>
  <c r="I30" i="6"/>
  <c r="H30" i="6"/>
  <c r="G30" i="6"/>
  <c r="F30" i="6"/>
  <c r="E30" i="6"/>
  <c r="D30" i="6"/>
  <c r="C30" i="6"/>
  <c r="Q102" i="6" l="1"/>
  <c r="P102" i="6"/>
  <c r="O102" i="6"/>
  <c r="N102" i="6"/>
  <c r="M102" i="6"/>
  <c r="L102" i="6"/>
  <c r="K102" i="6"/>
  <c r="F102" i="6"/>
  <c r="E102" i="6"/>
  <c r="D102" i="6"/>
  <c r="C102" i="6"/>
  <c r="B48" i="6" l="1"/>
  <c r="C48" i="6"/>
  <c r="D48" i="6"/>
  <c r="E48" i="6"/>
  <c r="F48" i="6"/>
  <c r="G48" i="6"/>
  <c r="H48" i="6"/>
  <c r="I48" i="6"/>
  <c r="J48" i="6"/>
  <c r="K48" i="6"/>
  <c r="L48" i="6"/>
  <c r="M48" i="6"/>
  <c r="I31" i="5" l="1"/>
  <c r="F134" i="17"/>
  <c r="H23" i="15" l="1"/>
  <c r="F120" i="21"/>
  <c r="F128" i="22"/>
  <c r="G56" i="15" l="1"/>
  <c r="F96" i="17"/>
  <c r="G60" i="17"/>
  <c r="F81" i="21" l="1"/>
  <c r="G50" i="21"/>
  <c r="G68" i="33"/>
  <c r="H25" i="5" l="1"/>
  <c r="H31" i="5" s="1"/>
  <c r="I25" i="5"/>
  <c r="F129" i="22" l="1"/>
  <c r="E122" i="15" l="1"/>
  <c r="F122" i="15"/>
  <c r="H110" i="15"/>
  <c r="E134" i="17" l="1"/>
  <c r="H122" i="17"/>
  <c r="H18" i="17"/>
  <c r="E142" i="33" l="1"/>
  <c r="F142" i="33"/>
  <c r="F89" i="33"/>
  <c r="F135" i="20" l="1"/>
  <c r="F134" i="20"/>
  <c r="E120" i="21"/>
  <c r="H22" i="21"/>
  <c r="H114" i="13"/>
  <c r="F131" i="18"/>
  <c r="G58" i="22" l="1"/>
  <c r="F127" i="22" l="1"/>
  <c r="E128" i="13" l="1"/>
  <c r="F128" i="13"/>
  <c r="G60" i="13"/>
  <c r="G62" i="20"/>
  <c r="F95" i="18"/>
  <c r="G68" i="18"/>
  <c r="F76" i="19"/>
  <c r="G46" i="19"/>
  <c r="H47" i="16"/>
  <c r="H47" i="36"/>
  <c r="H142" i="33" l="1"/>
  <c r="F143" i="33" s="1"/>
  <c r="H134" i="17"/>
  <c r="F135" i="17" s="1"/>
  <c r="H122" i="15"/>
  <c r="F123" i="15" s="1"/>
  <c r="H120" i="21"/>
  <c r="F121" i="21" s="1"/>
  <c r="H128" i="13"/>
  <c r="F129" i="13" s="1"/>
  <c r="E128" i="22"/>
  <c r="H28" i="22"/>
  <c r="H106" i="13"/>
  <c r="H109" i="22"/>
  <c r="H115" i="20"/>
  <c r="H100" i="21"/>
  <c r="H103" i="15"/>
  <c r="H115" i="17"/>
  <c r="I115" i="17"/>
  <c r="H112" i="18"/>
  <c r="H94" i="19"/>
  <c r="I94" i="16"/>
  <c r="H123" i="33"/>
  <c r="G106" i="13"/>
  <c r="F77" i="13"/>
  <c r="H20" i="13"/>
  <c r="G109" i="22"/>
  <c r="H26" i="20"/>
  <c r="H134" i="20"/>
  <c r="E134" i="20"/>
  <c r="G115" i="20"/>
  <c r="G100" i="21"/>
  <c r="G103" i="15"/>
  <c r="G115" i="17"/>
  <c r="H131" i="18"/>
  <c r="F132" i="18" s="1"/>
  <c r="H119" i="18"/>
  <c r="G112" i="18"/>
  <c r="F78" i="18"/>
  <c r="E113" i="19"/>
  <c r="F113" i="19"/>
  <c r="H113" i="19"/>
  <c r="H101" i="19"/>
  <c r="G94" i="19"/>
  <c r="H21" i="19"/>
  <c r="F107" i="36"/>
  <c r="G107" i="36"/>
  <c r="I107" i="36"/>
  <c r="I113" i="16"/>
  <c r="G114" i="16" s="1"/>
  <c r="H94" i="16"/>
  <c r="G65" i="16"/>
  <c r="I21" i="16"/>
  <c r="I23" i="36"/>
  <c r="H130" i="33"/>
  <c r="G123" i="33"/>
  <c r="L65" i="6" l="1"/>
  <c r="K65" i="6"/>
  <c r="J65" i="6"/>
  <c r="I65" i="6"/>
  <c r="H65" i="6"/>
  <c r="G65" i="6"/>
  <c r="F65" i="6"/>
  <c r="E65" i="6"/>
  <c r="D65" i="6"/>
  <c r="C65" i="6"/>
  <c r="B65" i="6"/>
  <c r="F98" i="20" l="1"/>
  <c r="K27" i="5" l="1"/>
</calcChain>
</file>

<file path=xl/sharedStrings.xml><?xml version="1.0" encoding="utf-8"?>
<sst xmlns="http://schemas.openxmlformats.org/spreadsheetml/2006/main" count="2520" uniqueCount="585">
  <si>
    <t>İL</t>
  </si>
  <si>
    <t>İLÇE</t>
  </si>
  <si>
    <t>TOPLAM</t>
  </si>
  <si>
    <t>MERKEZ</t>
  </si>
  <si>
    <t>ELAZIĞ</t>
  </si>
  <si>
    <t>AĞIN</t>
  </si>
  <si>
    <t>ALACAKAYA</t>
  </si>
  <si>
    <t>ARICAK</t>
  </si>
  <si>
    <t>BASKİL</t>
  </si>
  <si>
    <t>KARAKOÇAN</t>
  </si>
  <si>
    <t>KEBAN</t>
  </si>
  <si>
    <t>KOVANCILAR</t>
  </si>
  <si>
    <t>MADEN</t>
  </si>
  <si>
    <t>PALU</t>
  </si>
  <si>
    <t>SİVRİCE</t>
  </si>
  <si>
    <t>SUSUZ</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</si>
  <si>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</si>
  <si>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</si>
  <si>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</si>
  <si>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</si>
  <si>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</si>
  <si>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</si>
  <si>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</si>
  <si>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</si>
  <si>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</si>
  <si>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</si>
  <si>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</si>
  <si>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</si>
  <si>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</si>
  <si>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</si>
  <si>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</si>
  <si>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</si>
  <si>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</si>
  <si>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</si>
  <si>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</si>
  <si>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</si>
  <si>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</si>
  <si>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</si>
  <si>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</si>
  <si>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</si>
  <si>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</si>
  <si>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</si>
  <si>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</si>
  <si>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</si>
  <si>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</si>
  <si>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</si>
  <si>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</si>
  <si>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</si>
  <si>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</si>
  <si>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</si>
  <si>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</si>
  <si>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</si>
  <si>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</si>
  <si>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</si>
  <si>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</si>
  <si>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</si>
  <si>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</si>
  <si>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</si>
  <si>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</si>
  <si>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</si>
  <si>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</si>
  <si>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</si>
  <si>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</si>
  <si>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</si>
  <si>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</si>
  <si>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</si>
  <si>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</si>
  <si>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</si>
  <si>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</si>
  <si>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</si>
  <si>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</si>
  <si>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</si>
  <si>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</si>
  <si>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</si>
  <si>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</si>
  <si>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Konusu (3)</t>
  </si>
  <si>
    <t>Niteliği (4)</t>
  </si>
  <si>
    <t>PROJE SAYISI</t>
  </si>
  <si>
    <t>:</t>
  </si>
  <si>
    <t>Yetkili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</si>
  <si>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</si>
  <si>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</si>
  <si>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</si>
  <si>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</si>
  <si>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</si>
  <si>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</si>
  <si>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</si>
  <si>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</si>
  <si>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</si>
  <si>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</si>
  <si>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</si>
  <si>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</si>
  <si>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</si>
  <si>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</si>
  <si>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</si>
  <si>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</si>
  <si>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</si>
  <si>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 TOPLAMI</t>
  </si>
  <si>
    <t>İLÇE KÖYDES YPK ÖDENEĞİ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</si>
  <si>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</si>
  <si>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</si>
  <si>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</si>
  <si>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</si>
  <si>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</si>
  <si>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</si>
  <si>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</si>
  <si>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</si>
  <si>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(1), toplam 10 km'lik yolun 6 km'si stabilize, 4 km uzunluğu sathi kaplama ise </t>
    </r>
    <r>
      <rPr>
        <sz val="10"/>
        <color rgb="FFFF0000"/>
        <rFont val="Arial"/>
        <family val="2"/>
        <charset val="162"/>
      </rPr>
      <t>"stabilize (6 km)", "sathi kaplama (4 km)"</t>
    </r>
    <r>
      <rPr>
        <sz val="10"/>
        <rFont val="Arial"/>
        <family val="2"/>
        <charset val="162"/>
      </rPr>
      <t xml:space="preserve"> yazılmalıdır. </t>
    </r>
  </si>
  <si>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</si>
  <si>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</si>
  <si>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</si>
  <si>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</si>
  <si>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asfalt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</si>
  <si>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</si>
  <si>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</si>
  <si>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</si>
  <si>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</si>
  <si>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</si>
  <si>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</si>
  <si>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</si>
  <si>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</si>
  <si>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</si>
  <si>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 xml:space="preserve">TR330001000186347288805004 </t>
  </si>
  <si>
    <t>T.C ZİRAAT BANKASI</t>
  </si>
  <si>
    <t>TR680001000540068279295010</t>
  </si>
  <si>
    <t>TR390001001627277305355012</t>
  </si>
  <si>
    <t>TR970001001626253170985002</t>
  </si>
  <si>
    <t>T.C.ZİRAAT BANKASI</t>
  </si>
  <si>
    <t>TR880001000382262704885006</t>
  </si>
  <si>
    <t>TR980001000356067875375009</t>
  </si>
  <si>
    <t>TR860001001056275300335001</t>
  </si>
  <si>
    <t>TR960001000397286532055001</t>
  </si>
  <si>
    <t>TR910001000357262360575002</t>
  </si>
  <si>
    <t>TR980001000541086054295033</t>
  </si>
  <si>
    <t xml:space="preserve"> </t>
  </si>
  <si>
    <r>
      <t xml:space="preserve">(2): Projenin </t>
    </r>
    <r>
      <rPr>
        <sz val="9"/>
        <color rgb="FFFF0000"/>
        <rFont val="Arial"/>
        <family val="2"/>
        <charset val="162"/>
      </rPr>
      <t>"Konusu"</t>
    </r>
    <r>
      <rPr>
        <sz val="9"/>
        <rFont val="Arial"/>
        <family val="2"/>
        <charset val="162"/>
      </rPr>
      <t xml:space="preserve"> bölümüne;proje kapsamında yapılacak tüm içmesuyu faaliyet(leri) yazılacaktır. Örneğin </t>
    </r>
    <r>
      <rPr>
        <sz val="9"/>
        <color rgb="FFFF0000"/>
        <rFont val="Arial"/>
        <family val="2"/>
        <charset val="162"/>
      </rPr>
      <t>"şebeke yapımı"</t>
    </r>
    <r>
      <rPr>
        <sz val="9"/>
        <rFont val="Arial"/>
        <family val="2"/>
        <charset val="162"/>
      </rPr>
      <t>,</t>
    </r>
    <r>
      <rPr>
        <sz val="9"/>
        <color rgb="FFFF0000"/>
        <rFont val="Arial"/>
        <family val="2"/>
        <charset val="162"/>
      </rPr>
      <t xml:space="preserve"> "isale yapımı"</t>
    </r>
    <r>
      <rPr>
        <sz val="9"/>
        <rFont val="Arial"/>
        <family val="2"/>
        <charset val="162"/>
      </rPr>
      <t xml:space="preserve">, </t>
    </r>
    <r>
      <rPr>
        <sz val="9"/>
        <color rgb="FFFF0000"/>
        <rFont val="Arial"/>
        <family val="2"/>
        <charset val="162"/>
      </rPr>
      <t>"100 m³ betonarme depo yapımı", vb. yazılacaktır.</t>
    </r>
  </si>
  <si>
    <r>
      <t xml:space="preserve">  veya </t>
    </r>
    <r>
      <rPr>
        <sz val="9"/>
        <color rgb="FFFF0000"/>
        <rFont val="Arial"/>
        <family val="2"/>
        <charset val="162"/>
      </rPr>
      <t>"sulu (şebekeli)"</t>
    </r>
    <r>
      <rPr>
        <sz val="9"/>
        <rFont val="Arial"/>
        <family val="2"/>
        <charset val="162"/>
      </rPr>
      <t xml:space="preserve">, seçeneklerinden uygun olan biri yazılacaktır.Daha sonra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veya </t>
    </r>
    <r>
      <rPr>
        <sz val="9"/>
        <color rgb="FFFF0000"/>
        <rFont val="Arial"/>
        <family val="2"/>
        <charset val="162"/>
      </rPr>
      <t xml:space="preserve">"bakım ve onarım" </t>
    </r>
    <r>
      <rPr>
        <sz val="9"/>
        <rFont val="Arial"/>
        <family val="2"/>
        <charset val="162"/>
      </rPr>
      <t xml:space="preserve">seçeneklerinden uygun olan biri yazılacaktır. </t>
    </r>
  </si>
  <si>
    <r>
      <t xml:space="preserve">(2): Projenin </t>
    </r>
    <r>
      <rPr>
        <sz val="8"/>
        <color rgb="FFFF0000"/>
        <rFont val="Arial"/>
        <family val="2"/>
        <charset val="162"/>
      </rPr>
      <t>"Konusu"</t>
    </r>
    <r>
      <rPr>
        <sz val="8"/>
        <rFont val="Arial"/>
        <family val="2"/>
        <charset val="162"/>
      </rPr>
      <t xml:space="preserve"> bölümüne;proje kapsamında yapılacak tüm içmesuyu faaliyet(leri) yazılacaktır. Örneğin </t>
    </r>
    <r>
      <rPr>
        <sz val="8"/>
        <color rgb="FFFF0000"/>
        <rFont val="Arial"/>
        <family val="2"/>
        <charset val="162"/>
      </rPr>
      <t>"şebeke yapımı"</t>
    </r>
    <r>
      <rPr>
        <sz val="8"/>
        <rFont val="Arial"/>
        <family val="2"/>
        <charset val="162"/>
      </rPr>
      <t>,</t>
    </r>
    <r>
      <rPr>
        <sz val="8"/>
        <color rgb="FFFF0000"/>
        <rFont val="Arial"/>
        <family val="2"/>
        <charset val="162"/>
      </rPr>
      <t xml:space="preserve"> "isale yapımı"</t>
    </r>
    <r>
      <rPr>
        <sz val="8"/>
        <rFont val="Arial"/>
        <family val="2"/>
        <charset val="162"/>
      </rPr>
      <t xml:space="preserve">, </t>
    </r>
    <r>
      <rPr>
        <sz val="8"/>
        <color rgb="FFFF0000"/>
        <rFont val="Arial"/>
        <family val="2"/>
        <charset val="162"/>
      </rPr>
      <t>"100 m³ betonarme depo yapımı", vb. yazılacaktır.</t>
    </r>
  </si>
  <si>
    <r>
      <t xml:space="preserve">  veya </t>
    </r>
    <r>
      <rPr>
        <sz val="8"/>
        <color rgb="FFFF0000"/>
        <rFont val="Arial"/>
        <family val="2"/>
        <charset val="162"/>
      </rPr>
      <t>"sulu (şebekeli)"</t>
    </r>
    <r>
      <rPr>
        <sz val="8"/>
        <rFont val="Arial"/>
        <family val="2"/>
        <charset val="162"/>
      </rPr>
      <t xml:space="preserve">, seçeneklerinden uygun olan biri yazılacaktır.Daha sonra </t>
    </r>
    <r>
      <rPr>
        <sz val="8"/>
        <color rgb="FFFF0000"/>
        <rFont val="Arial"/>
        <family val="2"/>
        <charset val="162"/>
      </rPr>
      <t>"yeni tesis"</t>
    </r>
    <r>
      <rPr>
        <sz val="8"/>
        <rFont val="Arial"/>
        <family val="2"/>
        <charset val="162"/>
      </rPr>
      <t xml:space="preserve">, </t>
    </r>
    <r>
      <rPr>
        <sz val="8"/>
        <color rgb="FFFF0000"/>
        <rFont val="Arial"/>
        <family val="2"/>
        <charset val="162"/>
      </rPr>
      <t>"tesis geliştirme"</t>
    </r>
    <r>
      <rPr>
        <sz val="8"/>
        <rFont val="Arial"/>
        <family val="2"/>
        <charset val="162"/>
      </rPr>
      <t xml:space="preserve"> veya </t>
    </r>
    <r>
      <rPr>
        <sz val="8"/>
        <color rgb="FFFF0000"/>
        <rFont val="Arial"/>
        <family val="2"/>
        <charset val="162"/>
      </rPr>
      <t xml:space="preserve">"bakım ve onarım" </t>
    </r>
    <r>
      <rPr>
        <sz val="8"/>
        <rFont val="Arial"/>
        <family val="2"/>
        <charset val="162"/>
      </rPr>
      <t xml:space="preserve">seçeneklerinden uygun olan biri yazılacaktır. </t>
    </r>
  </si>
  <si>
    <r>
      <t>(1):"</t>
    </r>
    <r>
      <rPr>
        <sz val="8"/>
        <color rgb="FFFF0000"/>
        <rFont val="Arial"/>
        <family val="2"/>
        <charset val="162"/>
      </rPr>
      <t>Yolun Adı</t>
    </r>
    <r>
      <rPr>
        <sz val="8"/>
        <rFont val="Arial"/>
        <family val="2"/>
        <charset val="162"/>
      </rPr>
      <t xml:space="preserve">" bölümüne Yolun başlanğıcından bitimine kadar yolu tanımlayan güzergah açık olarak yazılacaktır. </t>
    </r>
  </si>
  <si>
    <r>
      <rPr>
        <sz val="8"/>
        <color rgb="FFFF0000"/>
        <rFont val="Arial"/>
        <family val="2"/>
        <charset val="162"/>
      </rPr>
      <t>"Yoldan Yararlanan Üniteler (Köy veya Bağlısı)":</t>
    </r>
    <r>
      <rPr>
        <sz val="8"/>
        <rFont val="Arial"/>
        <family val="2"/>
        <charset val="162"/>
      </rPr>
      <t xml:space="preserve"> Yoldan yararlanan tüm ünitelerin (köy ve bağlısı) isimleri yazılacaktır.
</t>
    </r>
  </si>
  <si>
    <r>
      <t xml:space="preserve">(2): </t>
    </r>
    <r>
      <rPr>
        <sz val="8"/>
        <color rgb="FFFF0000"/>
        <rFont val="Arial"/>
        <family val="2"/>
        <charset val="162"/>
      </rPr>
      <t>"Yoldan Yararlanan Nüfus"</t>
    </r>
    <r>
      <rPr>
        <sz val="8"/>
        <rFont val="Arial"/>
        <family val="2"/>
        <charset val="162"/>
      </rPr>
      <t xml:space="preserve"> bölümüne; projeden yararlanan ünite(lerin) toplam nüfusu yazılacaktır. </t>
    </r>
  </si>
  <si>
    <r>
      <t xml:space="preserve">(3): Projenin </t>
    </r>
    <r>
      <rPr>
        <sz val="8"/>
        <color rgb="FFFF0000"/>
        <rFont val="Arial"/>
        <family val="2"/>
        <charset val="162"/>
      </rPr>
      <t>"Konusu"</t>
    </r>
    <r>
      <rPr>
        <sz val="8"/>
        <rFont val="Arial"/>
        <family val="2"/>
        <charset val="162"/>
      </rPr>
      <t xml:space="preserve"> bölümüne;proje kapsamında yolda yapılacak tüm faaliyet yazılacaktır. Örneğin </t>
    </r>
    <r>
      <rPr>
        <sz val="8"/>
        <color rgb="FFFF0000"/>
        <rFont val="Arial"/>
        <family val="2"/>
        <charset val="162"/>
      </rPr>
      <t>"stabilizden asfalt dönüşüm"</t>
    </r>
    <r>
      <rPr>
        <sz val="8"/>
        <rFont val="Arial"/>
        <family val="2"/>
        <charset val="162"/>
      </rPr>
      <t>,</t>
    </r>
    <r>
      <rPr>
        <sz val="8"/>
        <color rgb="FFFF0000"/>
        <rFont val="Arial"/>
        <family val="2"/>
        <charset val="162"/>
      </rPr>
      <t xml:space="preserve"> "menfez"</t>
    </r>
    <r>
      <rPr>
        <sz val="8"/>
        <rFont val="Arial"/>
        <family val="2"/>
        <charset val="162"/>
      </rPr>
      <t xml:space="preserve">, </t>
    </r>
    <r>
      <rPr>
        <sz val="8"/>
        <color rgb="FFFF0000"/>
        <rFont val="Arial"/>
        <family val="2"/>
        <charset val="162"/>
      </rPr>
      <t>"köprü" vb. yazılacaktır.</t>
    </r>
  </si>
  <si>
    <r>
      <t xml:space="preserve">Örnek (1), toplam 10 km'lik yolun 6 km'si stabilize, 4 km uzunluğu sathi kaplama ise </t>
    </r>
    <r>
      <rPr>
        <sz val="8"/>
        <color rgb="FFFF0000"/>
        <rFont val="Arial"/>
        <family val="2"/>
        <charset val="162"/>
      </rPr>
      <t>"stabilize (6 km)", "sathi kaplama (4 km)"</t>
    </r>
    <r>
      <rPr>
        <sz val="8"/>
        <rFont val="Arial"/>
        <family val="2"/>
        <charset val="162"/>
      </rPr>
      <t xml:space="preserve"> yazılmalıdır. </t>
    </r>
  </si>
  <si>
    <r>
      <t xml:space="preserve">Örnek (2) 10 km'lik yolun tamamı stabilize ise </t>
    </r>
    <r>
      <rPr>
        <sz val="8"/>
        <color rgb="FFFF0000"/>
        <rFont val="Arial"/>
        <family val="2"/>
        <charset val="162"/>
      </rPr>
      <t>"stabilize ( 10 km)"</t>
    </r>
    <r>
      <rPr>
        <sz val="8"/>
        <rFont val="Arial"/>
        <family val="2"/>
        <charset val="162"/>
      </rPr>
      <t xml:space="preserve"> yazılmalıdır.</t>
    </r>
  </si>
  <si>
    <r>
      <t xml:space="preserve">(5): </t>
    </r>
    <r>
      <rPr>
        <sz val="8"/>
        <color rgb="FFFF0000"/>
        <rFont val="Arial"/>
        <family val="2"/>
        <charset val="162"/>
      </rPr>
      <t xml:space="preserve">"Yol Öncelik Sınıfı" </t>
    </r>
    <r>
      <rPr>
        <sz val="8"/>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</si>
  <si>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8"/>
        <color rgb="FFFF0000"/>
        <rFont val="Arial"/>
        <family val="2"/>
        <charset val="162"/>
      </rPr>
      <t xml:space="preserve"> "birinci decece grup (6 km)"</t>
    </r>
    <r>
      <rPr>
        <sz val="8"/>
        <rFont val="Arial"/>
        <family val="2"/>
        <charset val="162"/>
      </rPr>
      <t>,</t>
    </r>
    <r>
      <rPr>
        <sz val="8"/>
        <color rgb="FFFF0000"/>
        <rFont val="Arial"/>
        <family val="2"/>
        <charset val="162"/>
      </rPr>
      <t xml:space="preserve"> "köy içi grup (4 km)"</t>
    </r>
    <r>
      <rPr>
        <sz val="8"/>
        <rFont val="Arial"/>
        <family val="2"/>
        <charset val="162"/>
      </rPr>
      <t xml:space="preserve"> yazılmalıdır.</t>
    </r>
  </si>
  <si>
    <r>
      <t xml:space="preserve">Örnek (2) 10 km'lik yolun tamamı "birinci derece grup" ise </t>
    </r>
    <r>
      <rPr>
        <sz val="8"/>
        <color rgb="FFFF0000"/>
        <rFont val="Arial"/>
        <family val="2"/>
        <charset val="162"/>
      </rPr>
      <t xml:space="preserve">"birinci decece grup ( 10 km)" </t>
    </r>
    <r>
      <rPr>
        <sz val="8"/>
        <rFont val="Arial"/>
        <family val="2"/>
        <charset val="162"/>
      </rPr>
      <t>yazılmalıdır.</t>
    </r>
  </si>
  <si>
    <r>
      <t xml:space="preserve">Örnek, </t>
    </r>
    <r>
      <rPr>
        <sz val="8"/>
        <color rgb="FFFF0000"/>
        <rFont val="Arial"/>
        <family val="2"/>
        <charset val="162"/>
      </rPr>
      <t>"susuz yeni tesis"</t>
    </r>
    <r>
      <rPr>
        <sz val="8"/>
        <rFont val="Arial"/>
        <family val="2"/>
        <charset val="162"/>
      </rPr>
      <t xml:space="preserve">, </t>
    </r>
    <r>
      <rPr>
        <sz val="8"/>
        <color rgb="FFFF0000"/>
        <rFont val="Arial"/>
        <family val="2"/>
        <charset val="162"/>
      </rPr>
      <t>"suyu yetersiz (şebekeli) tesis geliştirme"</t>
    </r>
    <r>
      <rPr>
        <sz val="8"/>
        <rFont val="Arial"/>
        <family val="2"/>
        <charset val="162"/>
      </rPr>
      <t xml:space="preserve">, </t>
    </r>
    <r>
      <rPr>
        <sz val="8"/>
        <color rgb="FFFF0000"/>
        <rFont val="Arial"/>
        <family val="2"/>
        <charset val="162"/>
      </rPr>
      <t>"sulu (şebekeli) bakım ve onarım"</t>
    </r>
    <r>
      <rPr>
        <sz val="8"/>
        <rFont val="Arial"/>
        <family val="2"/>
        <charset val="162"/>
      </rPr>
      <t>, vb</t>
    </r>
  </si>
  <si>
    <r>
      <rPr>
        <sz val="8"/>
        <color rgb="FFFF0000"/>
        <rFont val="Arial"/>
        <family val="2"/>
        <charset val="162"/>
      </rPr>
      <t>"tesis geliştirme"</t>
    </r>
    <r>
      <rPr>
        <sz val="8"/>
        <rFont val="Arial"/>
        <family val="2"/>
        <charset val="162"/>
      </rPr>
      <t>; proje uygulaması sonunda susuzdan suluya, yetersizden suluya veya çeşmeliden şebekeliye gibi geçişlerin olacağı projeleri ifade etmektedir.</t>
    </r>
  </si>
  <si>
    <r>
      <rPr>
        <sz val="8"/>
        <color rgb="FFFF0000"/>
        <rFont val="Arial"/>
        <family val="2"/>
        <charset val="162"/>
      </rPr>
      <t>"bakım ve onarım"</t>
    </r>
    <r>
      <rPr>
        <sz val="8"/>
        <rFont val="Arial"/>
        <family val="2"/>
        <charset val="162"/>
      </rPr>
      <t xml:space="preserve"> ise, proje uygulaması sonunda içmesuyu tesis standardının değişmediği, sadece iyileştirme amaçlı bakım-onarımlarının yapıldığı projelerdir.</t>
    </r>
  </si>
  <si>
    <r>
      <t>(2): Projenin</t>
    </r>
    <r>
      <rPr>
        <sz val="9"/>
        <color rgb="FFFF0000"/>
        <rFont val="Arial"/>
        <family val="2"/>
        <charset val="162"/>
      </rPr>
      <t xml:space="preserve"> "Konusu" </t>
    </r>
    <r>
      <rPr>
        <sz val="9"/>
        <rFont val="Arial"/>
        <family val="2"/>
        <charset val="162"/>
      </rPr>
      <t xml:space="preserve">bölümüne;proje kapsamında yapılacak tüm içmesuyu faaliyet(leri) yazılacaktır. </t>
    </r>
    <r>
      <rPr>
        <sz val="9"/>
        <color rgb="FFFF0000"/>
        <rFont val="Arial"/>
        <family val="2"/>
        <charset val="162"/>
      </rPr>
      <t>"gölet yapımı"</t>
    </r>
    <r>
      <rPr>
        <sz val="9"/>
        <rFont val="Arial"/>
        <family val="2"/>
        <charset val="162"/>
      </rPr>
      <t xml:space="preserve">, </t>
    </r>
    <r>
      <rPr>
        <sz val="9"/>
        <color rgb="FFFF0000"/>
        <rFont val="Arial"/>
        <family val="2"/>
        <charset val="162"/>
      </rPr>
      <t>"hayvan içmesuyu göleti"</t>
    </r>
    <r>
      <rPr>
        <sz val="9"/>
        <rFont val="Arial"/>
        <family val="2"/>
        <charset val="162"/>
      </rPr>
      <t xml:space="preserve">, </t>
    </r>
    <r>
      <rPr>
        <sz val="9"/>
        <color rgb="FFFF0000"/>
        <rFont val="Arial"/>
        <family val="2"/>
        <charset val="162"/>
      </rPr>
      <t>"gölet sulaması"</t>
    </r>
    <r>
      <rPr>
        <sz val="9"/>
        <rFont val="Arial"/>
        <family val="2"/>
        <charset val="162"/>
      </rPr>
      <t xml:space="preserve">, </t>
    </r>
    <r>
      <rPr>
        <sz val="9"/>
        <color rgb="FFFF0000"/>
        <rFont val="Arial"/>
        <family val="2"/>
        <charset val="162"/>
      </rPr>
      <t>"yerüstü sulaması"</t>
    </r>
    <r>
      <rPr>
        <sz val="9"/>
        <rFont val="Arial"/>
        <family val="2"/>
        <charset val="162"/>
      </rPr>
      <t xml:space="preserve"> </t>
    </r>
  </si>
  <si>
    <r>
      <t xml:space="preserve">veya </t>
    </r>
    <r>
      <rPr>
        <sz val="9"/>
        <color rgb="FFFF0000"/>
        <rFont val="Arial"/>
        <family val="2"/>
        <charset val="162"/>
      </rPr>
      <t>"yeraltı sulaması"</t>
    </r>
    <r>
      <rPr>
        <sz val="9"/>
        <rFont val="Arial"/>
        <family val="2"/>
        <charset val="162"/>
      </rPr>
      <t xml:space="preserve"> seçeneklerinden uygun olanı yazılacaktır.</t>
    </r>
  </si>
  <si>
    <r>
      <t xml:space="preserve">(3): Projenin </t>
    </r>
    <r>
      <rPr>
        <sz val="9"/>
        <color rgb="FFFF0000"/>
        <rFont val="Arial"/>
        <family val="2"/>
        <charset val="162"/>
      </rPr>
      <t>"Niteliği"</t>
    </r>
    <r>
      <rPr>
        <sz val="9"/>
        <rFont val="Arial"/>
        <family val="2"/>
        <charset val="162"/>
      </rPr>
      <t xml:space="preserve"> bölümüne;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t>
    </r>
    <r>
      <rPr>
        <sz val="9"/>
        <color rgb="FFFF0000"/>
        <rFont val="Arial"/>
        <family val="2"/>
        <charset val="162"/>
      </rPr>
      <t>"tamamlama"</t>
    </r>
    <r>
      <rPr>
        <sz val="9"/>
        <rFont val="Arial"/>
        <family val="2"/>
        <charset val="162"/>
      </rPr>
      <t xml:space="preserve"> veya </t>
    </r>
    <r>
      <rPr>
        <sz val="9"/>
        <color rgb="FFFF0000"/>
        <rFont val="Arial"/>
        <family val="2"/>
        <charset val="162"/>
      </rPr>
      <t>"bakım ve onarım"</t>
    </r>
    <r>
      <rPr>
        <sz val="9"/>
        <rFont val="Arial"/>
        <family val="2"/>
        <charset val="162"/>
      </rPr>
      <t xml:space="preserve"> seçeneklerinden uygun olan biri yazılacaktır. </t>
    </r>
  </si>
  <si>
    <r>
      <t>(1):"</t>
    </r>
    <r>
      <rPr>
        <sz val="9"/>
        <color rgb="FFFF0000"/>
        <rFont val="Arial"/>
        <family val="2"/>
        <charset val="162"/>
      </rPr>
      <t>Yolun Adı</t>
    </r>
    <r>
      <rPr>
        <sz val="9"/>
        <rFont val="Arial"/>
        <family val="2"/>
        <charset val="162"/>
      </rPr>
      <t xml:space="preserve">" bölümüne Yolun başlanğıcından bitimine kadar yolu tanımlayan güzergah açık olarak yazılacaktır. </t>
    </r>
  </si>
  <si>
    <r>
      <rPr>
        <sz val="9"/>
        <color rgb="FFFF0000"/>
        <rFont val="Arial"/>
        <family val="2"/>
        <charset val="162"/>
      </rPr>
      <t>"Yoldan Yararlanan Üniteler (Köy veya Bağlısı)":</t>
    </r>
    <r>
      <rPr>
        <sz val="9"/>
        <rFont val="Arial"/>
        <family val="2"/>
        <charset val="162"/>
      </rPr>
      <t xml:space="preserve"> Yoldan yararlanan tüm ünitelerin (köy ve bağlısı) isimleri yazılacaktır.
</t>
    </r>
  </si>
  <si>
    <r>
      <t xml:space="preserve">(2): </t>
    </r>
    <r>
      <rPr>
        <sz val="9"/>
        <color rgb="FFFF0000"/>
        <rFont val="Arial"/>
        <family val="2"/>
        <charset val="162"/>
      </rPr>
      <t>"Yoldan Yararlanan Nüfus"</t>
    </r>
    <r>
      <rPr>
        <sz val="9"/>
        <rFont val="Arial"/>
        <family val="2"/>
        <charset val="162"/>
      </rPr>
      <t xml:space="preserve"> bölümüne; projeden yararlanan ünite(lerin) toplam nüfusu yazılacaktır. </t>
    </r>
  </si>
  <si>
    <r>
      <t xml:space="preserve">(3): Projenin </t>
    </r>
    <r>
      <rPr>
        <sz val="9"/>
        <color rgb="FFFF0000"/>
        <rFont val="Arial"/>
        <family val="2"/>
        <charset val="162"/>
      </rPr>
      <t>"Konusu"</t>
    </r>
    <r>
      <rPr>
        <sz val="9"/>
        <rFont val="Arial"/>
        <family val="2"/>
        <charset val="162"/>
      </rPr>
      <t xml:space="preserve"> bölümüne;proje kapsamında yolda yapılacak tüm faaliyet yazılacaktır. Örneğin </t>
    </r>
    <r>
      <rPr>
        <sz val="9"/>
        <color rgb="FFFF0000"/>
        <rFont val="Arial"/>
        <family val="2"/>
        <charset val="162"/>
      </rPr>
      <t>"stabilizden asfalt dönüşüm"</t>
    </r>
    <r>
      <rPr>
        <sz val="9"/>
        <rFont val="Arial"/>
        <family val="2"/>
        <charset val="162"/>
      </rPr>
      <t>,</t>
    </r>
    <r>
      <rPr>
        <sz val="9"/>
        <color rgb="FFFF0000"/>
        <rFont val="Arial"/>
        <family val="2"/>
        <charset val="162"/>
      </rPr>
      <t xml:space="preserve"> "menfez"</t>
    </r>
    <r>
      <rPr>
        <sz val="9"/>
        <rFont val="Arial"/>
        <family val="2"/>
        <charset val="162"/>
      </rPr>
      <t xml:space="preserve">, </t>
    </r>
    <r>
      <rPr>
        <sz val="9"/>
        <color rgb="FFFF0000"/>
        <rFont val="Arial"/>
        <family val="2"/>
        <charset val="162"/>
      </rPr>
      <t>"köprü" vb. yazılacaktır.</t>
    </r>
  </si>
  <si>
    <r>
      <t xml:space="preserve">Örnek (1), toplam 10 km'lik yolun 6 km'si stabilize, 4 km uzunluğu sathi kaplama ise </t>
    </r>
    <r>
      <rPr>
        <sz val="9"/>
        <color rgb="FFFF0000"/>
        <rFont val="Arial"/>
        <family val="2"/>
        <charset val="162"/>
      </rPr>
      <t>"stabilize (6 km)", "sathi kaplama (4 km)"</t>
    </r>
    <r>
      <rPr>
        <sz val="9"/>
        <rFont val="Arial"/>
        <family val="2"/>
        <charset val="162"/>
      </rPr>
      <t xml:space="preserve"> yazılmalıdır. </t>
    </r>
  </si>
  <si>
    <r>
      <t xml:space="preserve">Örnek (2) 10 km'lik yolun tamamı stabilize ise </t>
    </r>
    <r>
      <rPr>
        <sz val="9"/>
        <color rgb="FFFF0000"/>
        <rFont val="Arial"/>
        <family val="2"/>
        <charset val="162"/>
      </rPr>
      <t>"stabilize ( 10 km)"</t>
    </r>
    <r>
      <rPr>
        <sz val="9"/>
        <rFont val="Arial"/>
        <family val="2"/>
        <charset val="162"/>
      </rPr>
      <t xml:space="preserve"> yazılmalıdır.</t>
    </r>
  </si>
  <si>
    <r>
      <t xml:space="preserve">(5): </t>
    </r>
    <r>
      <rPr>
        <sz val="9"/>
        <color rgb="FFFF0000"/>
        <rFont val="Arial"/>
        <family val="2"/>
        <charset val="162"/>
      </rPr>
      <t xml:space="preserve">"Yol Öncelik Sınıfı" </t>
    </r>
    <r>
      <rPr>
        <sz val="9"/>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</si>
  <si>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9"/>
        <color rgb="FFFF0000"/>
        <rFont val="Arial"/>
        <family val="2"/>
        <charset val="162"/>
      </rPr>
      <t xml:space="preserve"> "birinci decece grup (6 km)"</t>
    </r>
    <r>
      <rPr>
        <sz val="9"/>
        <rFont val="Arial"/>
        <family val="2"/>
        <charset val="162"/>
      </rPr>
      <t>,</t>
    </r>
    <r>
      <rPr>
        <sz val="9"/>
        <color rgb="FFFF0000"/>
        <rFont val="Arial"/>
        <family val="2"/>
        <charset val="162"/>
      </rPr>
      <t xml:space="preserve"> "köy içi grup (4 km)"</t>
    </r>
    <r>
      <rPr>
        <sz val="9"/>
        <rFont val="Arial"/>
        <family val="2"/>
        <charset val="162"/>
      </rPr>
      <t xml:space="preserve"> yazılmalıdır.</t>
    </r>
  </si>
  <si>
    <r>
      <t xml:space="preserve">Örnek (2) 10 km'lik yolun tamamı "birinci derece grup" ise </t>
    </r>
    <r>
      <rPr>
        <sz val="9"/>
        <color rgb="FFFF0000"/>
        <rFont val="Arial"/>
        <family val="2"/>
        <charset val="162"/>
      </rPr>
      <t xml:space="preserve">"birinci decece grup ( 10 km)" </t>
    </r>
    <r>
      <rPr>
        <sz val="9"/>
        <rFont val="Arial"/>
        <family val="2"/>
        <charset val="162"/>
      </rPr>
      <t>yazılmalıdır.</t>
    </r>
  </si>
  <si>
    <r>
      <t xml:space="preserve">Örnek, </t>
    </r>
    <r>
      <rPr>
        <sz val="9"/>
        <color rgb="FFFF0000"/>
        <rFont val="Arial"/>
        <family val="2"/>
        <charset val="162"/>
      </rPr>
      <t>"susuz yeni tesis"</t>
    </r>
    <r>
      <rPr>
        <sz val="9"/>
        <rFont val="Arial"/>
        <family val="2"/>
        <charset val="162"/>
      </rPr>
      <t xml:space="preserve">, </t>
    </r>
    <r>
      <rPr>
        <sz val="9"/>
        <color rgb="FFFF0000"/>
        <rFont val="Arial"/>
        <family val="2"/>
        <charset val="162"/>
      </rPr>
      <t>"suyu yetersiz (şebekeli) tesis geliştirme"</t>
    </r>
    <r>
      <rPr>
        <sz val="9"/>
        <rFont val="Arial"/>
        <family val="2"/>
        <charset val="162"/>
      </rPr>
      <t xml:space="preserve">, </t>
    </r>
    <r>
      <rPr>
        <sz val="9"/>
        <color rgb="FFFF0000"/>
        <rFont val="Arial"/>
        <family val="2"/>
        <charset val="162"/>
      </rPr>
      <t>"sulu (şebekeli) bakım ve onarım"</t>
    </r>
    <r>
      <rPr>
        <sz val="9"/>
        <rFont val="Arial"/>
        <family val="2"/>
        <charset val="162"/>
      </rPr>
      <t>, vb</t>
    </r>
  </si>
  <si>
    <r>
      <rPr>
        <sz val="9"/>
        <color rgb="FFFF0000"/>
        <rFont val="Arial"/>
        <family val="2"/>
        <charset val="162"/>
      </rPr>
      <t>"tesis geliştirme"</t>
    </r>
    <r>
      <rPr>
        <sz val="9"/>
        <rFont val="Arial"/>
        <family val="2"/>
        <charset val="162"/>
      </rPr>
      <t>; proje uygulaması sonunda susuzdan suluya, yetersizden suluya veya çeşmeliden şebekeliye gibi geçişlerin olacağı projeleri ifade etmektedir.</t>
    </r>
  </si>
  <si>
    <r>
      <rPr>
        <sz val="9"/>
        <color rgb="FFFF0000"/>
        <rFont val="Arial"/>
        <family val="2"/>
        <charset val="162"/>
      </rPr>
      <t>"bakım ve onarım"</t>
    </r>
    <r>
      <rPr>
        <sz val="9"/>
        <rFont val="Arial"/>
        <family val="2"/>
        <charset val="162"/>
      </rPr>
      <t xml:space="preserve"> ise, proje uygulaması sonunda içmesuyu tesis standardının değişmediği, sadece iyileştirme amaçlı bakım-onarımlarının yapıldığı projelerdir.</t>
    </r>
  </si>
  <si>
    <t>Ahmet BOZKURT</t>
  </si>
  <si>
    <t>0424 2474796</t>
  </si>
  <si>
    <t>abozkurt_23@hotmail.com</t>
  </si>
  <si>
    <t>EK IV: İL İCMAL TABLOSU</t>
  </si>
  <si>
    <t>ALT HİZMET PROGRAMLARI VE DİĞER İŞLER İTİBARIYLA</t>
  </si>
  <si>
    <t>Ödeneği (TL)</t>
  </si>
  <si>
    <t>EK III: ETÜD-PROJE PROGRAMI TABLOSU</t>
  </si>
  <si>
    <t>I. ETÜD-PROJE PROGRAM PROJE DETAYI</t>
  </si>
  <si>
    <t>ÖNCELİK SIRASI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</si>
  <si>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</si>
  <si>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</si>
  <si>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</si>
  <si>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</si>
  <si>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</si>
  <si>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(5): Proje Yapım Ödeneği bölümüne; projenin yapımı maliyet bilgisi yazılacaktır.</t>
  </si>
  <si>
    <t>ETÜD-PROJE SAHİBİ 
UYGULAYICI BİRİM ADI</t>
  </si>
  <si>
    <t>II. ETÜD-PROJE PROGRAMI BİLEŞENLER DETAYI</t>
  </si>
  <si>
    <t>ETÜD-PROJE PROGRAMI</t>
  </si>
  <si>
    <t>KÜÇÜK ÖLÇEKLİ SULAMA</t>
  </si>
  <si>
    <t>ATIK SU</t>
  </si>
  <si>
    <t>Sektörü (2)</t>
  </si>
  <si>
    <t>PROJE YAPIM ÖDENEĞİ (5)
(TL)</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</si>
  <si>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</si>
  <si>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</si>
  <si>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</si>
  <si>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</si>
  <si>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</si>
  <si>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</si>
  <si>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</si>
  <si>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</si>
  <si>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</si>
  <si>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</si>
  <si>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</si>
  <si>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</si>
  <si>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</si>
  <si>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</si>
  <si>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</si>
  <si>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</si>
  <si>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</si>
  <si>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</si>
  <si>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ASFALT SATHİ KAPLAMA (Km)</t>
  </si>
  <si>
    <t>ASFALT BSK (Km)</t>
  </si>
  <si>
    <t>BETON YOL
(Km)</t>
  </si>
  <si>
    <t>PARKE (m2)</t>
  </si>
  <si>
    <t>ONARIM (Km)</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</si>
  <si>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</si>
  <si>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</si>
  <si>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</si>
  <si>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</si>
  <si>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</si>
  <si>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</si>
  <si>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</si>
  <si>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</si>
  <si>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</si>
  <si>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</si>
  <si>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</si>
  <si>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</si>
  <si>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</si>
  <si>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</si>
  <si>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</si>
  <si>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</si>
  <si>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</si>
  <si>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</si>
  <si>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</si>
  <si>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</si>
  <si>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</si>
  <si>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</si>
  <si>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</si>
  <si>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</si>
  <si>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</si>
  <si>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</si>
  <si>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</si>
  <si>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ve IV nolu tablolardaki veriler, izleme tablolarında "sene başında planlanan" işlerle uyumlu olmalıdır.</t>
  </si>
  <si>
    <t xml:space="preserve">İlçe bilgileri, toplam rakamlar olarak girilecek ve sonrasında il toplamı hesaplanacaktır. </t>
  </si>
  <si>
    <t xml:space="preserve">MADEN </t>
  </si>
  <si>
    <t>TAŞ DUVAR (m)</t>
  </si>
  <si>
    <t>CepTelefonu :</t>
  </si>
  <si>
    <t>iş Telefonu :</t>
  </si>
  <si>
    <t>(1) Yönetim giderleri ve müşavirlik hizmetleri KHGB ödeneğinin yüzde üçünü aşamaz.</t>
  </si>
  <si>
    <t>(1) Yönetim giderleri ve müşavirlik hizmetleri KHGB ödeneğinin yüzde üçünü  aşamaz.</t>
  </si>
  <si>
    <t>(1) Yönetim giderleri ve müşavirlik hizmetleri KHGB ödeneğinin yüzde  üçünü  aşamaz.</t>
  </si>
  <si>
    <t>NOT: Proje çalışmaları devam ettiğinden sulanan alan miktarı ile yararlanan çiftçi aile sayısı doldurulamamıştır.</t>
  </si>
  <si>
    <t>2021 ÖDENEĞİ</t>
  </si>
  <si>
    <r>
      <t>2021 YILI KÖYDES PROJESİ 
(</t>
    </r>
    <r>
      <rPr>
        <sz val="10"/>
        <rFont val="Arial"/>
        <family val="2"/>
        <charset val="162"/>
      </rPr>
      <t>KÖYLERE HİZMET GÖTÜRME BİRLİĞİ PROJELERİ İÇİN ÖDENEK DAĞILIMI)</t>
    </r>
  </si>
  <si>
    <r>
      <t>Bu bölüme 31.12.2020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</si>
  <si>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31.12.2020 itibarıyla açıklanan Adrese Dayalı Nüfus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</si>
  <si>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31.12.2020 tarihi itibariyle köy altyapısı envanterindeki yol niteliği yazılacaktır. </t>
    </r>
  </si>
  <si>
    <r>
      <t>(3): Projenin</t>
    </r>
    <r>
      <rPr>
        <sz val="8"/>
        <color rgb="FFFF0000"/>
        <rFont val="Arial"/>
        <family val="2"/>
        <charset val="162"/>
      </rPr>
      <t xml:space="preserve"> "Niteliği"</t>
    </r>
    <r>
      <rPr>
        <sz val="8"/>
        <rFont val="Arial"/>
        <family val="2"/>
        <charset val="162"/>
      </rPr>
      <t xml:space="preserve"> bölümüne; önce 31.12.2020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</si>
  <si>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(3): Projenin</t>
    </r>
    <r>
      <rPr>
        <sz val="9"/>
        <color rgb="FFFF0000"/>
        <rFont val="Arial"/>
        <family val="2"/>
        <charset val="162"/>
      </rPr>
      <t xml:space="preserve"> "Niteliği"</t>
    </r>
    <r>
      <rPr>
        <sz val="9"/>
        <rFont val="Arial"/>
        <family val="2"/>
        <charset val="162"/>
      </rPr>
      <t xml:space="preserve"> bölümüne; önce 31.12.2020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</si>
  <si>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r>
      <t>(4): Projenin</t>
    </r>
    <r>
      <rPr>
        <sz val="9"/>
        <color rgb="FFFF0000"/>
        <rFont val="Arial"/>
        <family val="2"/>
        <charset val="162"/>
      </rPr>
      <t xml:space="preserve"> "Niteliği"</t>
    </r>
    <r>
      <rPr>
        <sz val="9"/>
        <rFont val="Arial"/>
        <family val="2"/>
        <charset val="162"/>
      </rPr>
      <t xml:space="preserve"> bölümüne; 31.12.2020 tarihi itibariyle köy altyapısı envanterindeki yol niteliği yazılacaktır. </t>
    </r>
  </si>
  <si>
    <r>
      <t>Bu bölüme 31.12.2020 tarihi itibariyle hazırlanan köy altyapısı envanterindeki</t>
    </r>
    <r>
      <rPr>
        <sz val="8"/>
        <color rgb="FFFF0000"/>
        <rFont val="Arial"/>
        <family val="2"/>
        <charset val="162"/>
      </rPr>
      <t xml:space="preserve"> </t>
    </r>
    <r>
      <rPr>
        <b/>
        <sz val="8"/>
        <color rgb="FFFF0000"/>
        <rFont val="Arial"/>
        <family val="2"/>
        <charset val="162"/>
      </rPr>
      <t>birinci derece ve köy içi yollar  teklif edilebilecektir.</t>
    </r>
  </si>
  <si>
    <r>
      <t>(4): Projenin</t>
    </r>
    <r>
      <rPr>
        <sz val="8"/>
        <color rgb="FFFF0000"/>
        <rFont val="Arial"/>
        <family val="2"/>
        <charset val="162"/>
      </rPr>
      <t xml:space="preserve"> "Niteliği"</t>
    </r>
    <r>
      <rPr>
        <sz val="8"/>
        <rFont val="Arial"/>
        <family val="2"/>
        <charset val="162"/>
      </rPr>
      <t xml:space="preserve"> bölümüne; 31.12.2020 tarihi itibariyle köy altyapısı envanterindeki yol niteliği yazılacaktır. </t>
    </r>
  </si>
  <si>
    <r>
      <t>Bu bölüme 31.12.2020 tarihi itibariyle hazırlanan köy altyapısı envanterindeki</t>
    </r>
    <r>
      <rPr>
        <sz val="9"/>
        <color rgb="FFFF0000"/>
        <rFont val="Arial"/>
        <family val="2"/>
        <charset val="162"/>
      </rPr>
      <t xml:space="preserve"> </t>
    </r>
    <r>
      <rPr>
        <b/>
        <sz val="9"/>
        <color rgb="FFFF0000"/>
        <rFont val="Arial"/>
        <family val="2"/>
        <charset val="162"/>
      </rPr>
      <t>birinci derece ve köy içi yollar  teklif edilebilecektir.</t>
    </r>
  </si>
  <si>
    <t>Bahadırlar Köyü</t>
  </si>
  <si>
    <t>Merkez</t>
  </si>
  <si>
    <t>Kilitli Parke (Köyiçi 2000 m2)</t>
  </si>
  <si>
    <t>Asfalt</t>
  </si>
  <si>
    <t xml:space="preserve">1. Derece </t>
  </si>
  <si>
    <t>Beyelması Köyü</t>
  </si>
  <si>
    <t>Kilitli Parke (Köyiçi 2500 m2)</t>
  </si>
  <si>
    <t>Samançay Köyü</t>
  </si>
  <si>
    <t>Kilitli Parke (Köyiçi 1500 m2)</t>
  </si>
  <si>
    <t>Kaşpınar Köyü</t>
  </si>
  <si>
    <t>Bademadası Mz.</t>
  </si>
  <si>
    <t>Kilitli Parke (Köyiçi 1000 m2)</t>
  </si>
  <si>
    <t>Öğrendik Köyü</t>
  </si>
  <si>
    <t>Tarlabaşı Mz.</t>
  </si>
  <si>
    <t>Kilitli Parke (Köyiçi 500 m2)</t>
  </si>
  <si>
    <t>Saraycık Köyü</t>
  </si>
  <si>
    <t>Dibekli Köyü</t>
  </si>
  <si>
    <t>Toplam</t>
  </si>
  <si>
    <t>Esenlik Köyü</t>
  </si>
  <si>
    <t>1. Derece</t>
  </si>
  <si>
    <t>İncebayır Köyü</t>
  </si>
  <si>
    <t>Lasir Mezrası</t>
  </si>
  <si>
    <t>Gürçubuk Köyü</t>
  </si>
  <si>
    <t>Halkalı Mevkii-Çakmakkaya Ovası Sulama Kanalı Yapım İşi</t>
  </si>
  <si>
    <t>Y.Ü.S.</t>
  </si>
  <si>
    <t>Yoğunbilek Köyü</t>
  </si>
  <si>
    <t>1.Derece</t>
  </si>
  <si>
    <t>Karakaş Köyü</t>
  </si>
  <si>
    <t>Bozçavuş Köyü</t>
  </si>
  <si>
    <t>Erbağı Köyü</t>
  </si>
  <si>
    <t>Kambertepe</t>
  </si>
  <si>
    <t>Harabakayış Köyü</t>
  </si>
  <si>
    <t>YÜS</t>
  </si>
  <si>
    <t>Tavşanuşağı Köyü</t>
  </si>
  <si>
    <t>Bakım- Onarım</t>
  </si>
  <si>
    <t>I. Kat Asfalt (4 km)</t>
  </si>
  <si>
    <t>Kayalar Köyü</t>
  </si>
  <si>
    <t>I. Kat Asfalt (3 km)</t>
  </si>
  <si>
    <t>Çayırköy</t>
  </si>
  <si>
    <t>I. Kat Asfalt (5 km)</t>
  </si>
  <si>
    <t>Çalkaya Köyü</t>
  </si>
  <si>
    <t>Sarıkavak-Ergani arası Yol Bakım Onarımı</t>
  </si>
  <si>
    <t>Akboğa Köyü</t>
  </si>
  <si>
    <t>Kilitli Parke (Köyiçi 3000 m2)</t>
  </si>
  <si>
    <t>Karatop Köyü</t>
  </si>
  <si>
    <t>Kilitli Parke (Köyiçi 4000 m2)</t>
  </si>
  <si>
    <t>Tekevler Köyü</t>
  </si>
  <si>
    <t>Naldöken Köyü</t>
  </si>
  <si>
    <t>Yeni Mah.</t>
  </si>
  <si>
    <t>Topaluşağı Köyü</t>
  </si>
  <si>
    <t>Durmuştepe Köyü</t>
  </si>
  <si>
    <t>Düzbahçe (Haftasar)</t>
  </si>
  <si>
    <t>Sanat Yapısı (Köprü)</t>
  </si>
  <si>
    <t>Stabilize</t>
  </si>
  <si>
    <t>Sanat Yapısı (İst. Duvarı 60 m)</t>
  </si>
  <si>
    <t>Tamamlama</t>
  </si>
  <si>
    <t>Üçlerce Köyü</t>
  </si>
  <si>
    <t>Akbuğday Köyü</t>
  </si>
  <si>
    <t>Kalaba Köyü</t>
  </si>
  <si>
    <t>Kılıçkaya Köyü</t>
  </si>
  <si>
    <t>Akyürek Köyü</t>
  </si>
  <si>
    <t>Büyükçaltı Köyü</t>
  </si>
  <si>
    <t>Hasbey Köyü</t>
  </si>
  <si>
    <t>Karacabağ Köyü</t>
  </si>
  <si>
    <t>Kayahisar Köyü</t>
  </si>
  <si>
    <t>Umutkaya Köyü</t>
  </si>
  <si>
    <t>Altınölçek Köyü</t>
  </si>
  <si>
    <t>Sanat Yapısı (İst. Duvarı 100 m)</t>
  </si>
  <si>
    <t>Kayaönü Köyü</t>
  </si>
  <si>
    <t>Tarhana Köyü</t>
  </si>
  <si>
    <t>Yarımtepe Köyü</t>
  </si>
  <si>
    <t>Küçükçaltı Köyü</t>
  </si>
  <si>
    <t>Arslantaşı Köyü</t>
  </si>
  <si>
    <t>İçmesuyu</t>
  </si>
  <si>
    <t>Pul Köyü</t>
  </si>
  <si>
    <t>75 m3 Depo yapımı</t>
  </si>
  <si>
    <t>Sulu Şebekeli (Tes.Glş.)</t>
  </si>
  <si>
    <t>Modanlı köyü</t>
  </si>
  <si>
    <t>İçmesuyu Sondaj</t>
  </si>
  <si>
    <t>Demirçarık Köyü</t>
  </si>
  <si>
    <t>İçmesuyu isale hattı</t>
  </si>
  <si>
    <t>Suyu Yetersiz Şebekeli (Tes.Glş.)</t>
  </si>
  <si>
    <t>Yenipayam köyü</t>
  </si>
  <si>
    <t>İÇMESUYU</t>
  </si>
  <si>
    <t>Halkalı köyü</t>
  </si>
  <si>
    <t>İçmesuyu depo yapımı</t>
  </si>
  <si>
    <t>Küplüce Köyü</t>
  </si>
  <si>
    <t>GES Yapımı</t>
  </si>
  <si>
    <t>Sulu Şebekeli Tesis Glş.</t>
  </si>
  <si>
    <t>Göztepe mz.</t>
  </si>
  <si>
    <t>Depo yenilenmesi</t>
  </si>
  <si>
    <t>Kanalizasyon</t>
  </si>
  <si>
    <t>Çevrecik köyü</t>
  </si>
  <si>
    <t>Kanalizas Tesisi yapımı</t>
  </si>
  <si>
    <t>Şeyhhasan Köyü</t>
  </si>
  <si>
    <t>Uzunok Mz</t>
  </si>
  <si>
    <t>İçm.İnş+ENH</t>
  </si>
  <si>
    <t>Sulu Şebekeli Tes.Glş.</t>
  </si>
  <si>
    <t>Yalındam Köyü</t>
  </si>
  <si>
    <t>Suyatağı Köyü</t>
  </si>
  <si>
    <t>Doğancık Köyü</t>
  </si>
  <si>
    <t>Resulkahya Köyü</t>
  </si>
  <si>
    <t>Emirhan ve Aş.Kuluşağı</t>
  </si>
  <si>
    <t>Konacık Köyü</t>
  </si>
  <si>
    <t>Kıran Mz</t>
  </si>
  <si>
    <t>İçmesuyu tesis geliştirme</t>
  </si>
  <si>
    <t>Beşbölük köyü</t>
  </si>
  <si>
    <t>İçmesuyu sondaj</t>
  </si>
  <si>
    <t>Şahindere Köyü</t>
  </si>
  <si>
    <t>Karameşe mz</t>
  </si>
  <si>
    <t>Yk.Kuluşağı Kökyü</t>
  </si>
  <si>
    <t>Yukarıkuluşağı köyü</t>
  </si>
  <si>
    <t>Baznalar mz</t>
  </si>
  <si>
    <t>Suyu Yetersiz Şebekeli Tes.Glş.</t>
  </si>
  <si>
    <t>Hacıuşağı Köyü</t>
  </si>
  <si>
    <t>İçmesuyu GES</t>
  </si>
  <si>
    <t>Bilaluşağı Köyü</t>
  </si>
  <si>
    <t>Karaali Köyü</t>
  </si>
  <si>
    <t>Suyu Yetersiz Şebekeli (Y.Tesis).</t>
  </si>
  <si>
    <t>Altınuşağı Köyü</t>
  </si>
  <si>
    <t>Sulu Şebekeli  (Tes.Glş)</t>
  </si>
  <si>
    <t>Höyük köyü</t>
  </si>
  <si>
    <t>Kızıluşağı Köyü</t>
  </si>
  <si>
    <t>İçmeuyu</t>
  </si>
  <si>
    <t>Söğütdere Köyü</t>
  </si>
  <si>
    <t>Akdemir köyü  İnanç mez</t>
  </si>
  <si>
    <t>Kanalizasyon Tes.yapımı</t>
  </si>
  <si>
    <t>Topalkem Köyü</t>
  </si>
  <si>
    <t>Koçyolu Köyü</t>
  </si>
  <si>
    <t>Dutpınar- Yörecik mz.</t>
  </si>
  <si>
    <t>Durmuştepe köyü</t>
  </si>
  <si>
    <t>Gezin Köyü</t>
  </si>
  <si>
    <t>Sulu Şebekeli (Tes.GLŞ.)</t>
  </si>
  <si>
    <t>Kaşlıca Köyü Cihanlar Mah.</t>
  </si>
  <si>
    <t>Naldöken Bahçe Mz</t>
  </si>
  <si>
    <t>Sulu Çeşmeli (Y.Tesis.)</t>
  </si>
  <si>
    <t>Örtülü Köyü Dere Mz</t>
  </si>
  <si>
    <t>Polat Köyü</t>
  </si>
  <si>
    <t>Sağrılı Köyü Zahuran mz.</t>
  </si>
  <si>
    <t>Tekevler köyü Harebe mz.</t>
  </si>
  <si>
    <t>suyu yetersiz (Tes.Glş</t>
  </si>
  <si>
    <t>Yeşilova</t>
  </si>
  <si>
    <t>Yenibahçe</t>
  </si>
  <si>
    <t>Yoncapınar</t>
  </si>
  <si>
    <t>Sürek-Gölcük mz.</t>
  </si>
  <si>
    <t>İçmesuyu İnş.+ENH ve GES</t>
  </si>
  <si>
    <t>Kavallı köyü Ziyaret Mz</t>
  </si>
  <si>
    <t>İçmesuyu İNŞ*GES</t>
  </si>
  <si>
    <t>İçmesuyu arıtma</t>
  </si>
  <si>
    <t>Kavallı köyü Boğaz mevkii</t>
  </si>
  <si>
    <t>Sondaj+ENH+GES</t>
  </si>
  <si>
    <t xml:space="preserve">Doğanbağı  köyü Yazlıkevler </t>
  </si>
  <si>
    <t>İçmesuyu deposu ve isale hattı</t>
  </si>
  <si>
    <t>Kayapınar Uzunpara mz</t>
  </si>
  <si>
    <t>İçmesuyu tesisi</t>
  </si>
  <si>
    <t>Sulu çeşmeli (Tes.Glş.)</t>
  </si>
  <si>
    <t>Kösebayır Köyü</t>
  </si>
  <si>
    <t>Sondaj+GES</t>
  </si>
  <si>
    <t>Sulu Şebekeli (Yeni Tesis.)</t>
  </si>
  <si>
    <t>Güney Köyü</t>
  </si>
  <si>
    <t>Gelindere köyü</t>
  </si>
  <si>
    <t>İsale hattı+Depo yapımı +Drenaj ve sondaj</t>
  </si>
  <si>
    <t>Elmasuyu köyü</t>
  </si>
  <si>
    <t>Mollaali Köyü</t>
  </si>
  <si>
    <t>Günbalı Köyü</t>
  </si>
  <si>
    <t>2 adet sondaj+İçmesuyu GES</t>
  </si>
  <si>
    <t>Kamışlık köyü</t>
  </si>
  <si>
    <t>Akbulut köyü</t>
  </si>
  <si>
    <t>İçmesuyu Tes.Glş.</t>
  </si>
  <si>
    <t>Bozçanak Köyü</t>
  </si>
  <si>
    <t>İçmesuyu Drenaj yapımı</t>
  </si>
  <si>
    <t>Gökdere köyü</t>
  </si>
  <si>
    <t>Karasalkım Köyü</t>
  </si>
  <si>
    <t>İçmesuyu vana değişimi</t>
  </si>
  <si>
    <t>Kasil Köyü</t>
  </si>
  <si>
    <t xml:space="preserve">Örgülü Köyü </t>
  </si>
  <si>
    <t>Üçdeğirmenler köyü</t>
  </si>
  <si>
    <t>Arındık köyü Şeyhpiran mz</t>
  </si>
  <si>
    <t>Kanalizasyon tesis yapım</t>
  </si>
  <si>
    <t>Çataklı Köyü</t>
  </si>
  <si>
    <t>İçme Suyu Sondaj Depo.Güneş Paneli Yapımı</t>
  </si>
  <si>
    <t xml:space="preserve">Deliktaş Köyü </t>
  </si>
  <si>
    <t>Kilitli Parke (Köyiçi 6000 m2)</t>
  </si>
  <si>
    <t>Düzbahçe (Haftasar)  Köyü</t>
  </si>
  <si>
    <t>Yedikardeş Köyü</t>
  </si>
  <si>
    <t>İçmesuyu Depo Onarımı</t>
  </si>
  <si>
    <t>Kanalz.</t>
  </si>
  <si>
    <t>Yeni Tesis</t>
  </si>
  <si>
    <t>Okçular Köyü</t>
  </si>
  <si>
    <t>Bayramyazı Köyü</t>
  </si>
  <si>
    <t>Kilitli Parke (Köyiçi 3500 m2)</t>
  </si>
  <si>
    <t>Yk.Demirci Köyü</t>
  </si>
  <si>
    <t>Yazıbaşı Köyü</t>
  </si>
  <si>
    <t xml:space="preserve">Muhtelif Köyler </t>
  </si>
  <si>
    <t>Asfalt Bakım Onar. (yama 8 km)</t>
  </si>
  <si>
    <t>Kaşlıca Köyü Tolanlar Mah.</t>
  </si>
  <si>
    <t>Bakım Onarım   (12km)</t>
  </si>
  <si>
    <t>Gülçatı,Şekerci,Karınca,Gedikyurt,Şenova,Gözecik, Vali Fahribey, Karabörk,Yazıbaşı, Çatakbaşı, Çelebi,Yanıkara Mez., Kuşağacı, Sürekli, Bilalköy, Yenidam, Cumali, Köprüdere Köyleri</t>
  </si>
  <si>
    <t>Yedikardeş Köyü Hazar Macera Parkı</t>
  </si>
  <si>
    <t>Sürek Köyü Hazar Su Sporları Kanaliz. Yapım İşi</t>
  </si>
  <si>
    <t>Bağdere Köyü</t>
  </si>
  <si>
    <t>Ballıca Köyü</t>
  </si>
  <si>
    <t>Şeyhhacı Köyü</t>
  </si>
  <si>
    <t>Sancaklı Köyü</t>
  </si>
  <si>
    <t>Oymaağaç Köyü</t>
  </si>
  <si>
    <t>İçmesuyu Drenaj</t>
  </si>
  <si>
    <t>Muhtelif Köyler Stabilize Yapımı</t>
  </si>
  <si>
    <t>Çatalyol, Üçbudak Dede Mez. Ağamezrası Köyü Şahhüseyinler Mz., Yeşilbelen ,Alabal Değirmendere Mz., Yüzevler, Yoğunağaç</t>
  </si>
  <si>
    <t xml:space="preserve">Stabilize </t>
  </si>
  <si>
    <t>Gündeğdi Köyü</t>
  </si>
  <si>
    <t>Fosseptik</t>
  </si>
  <si>
    <t>Başyurt Köyü</t>
  </si>
  <si>
    <t>Hoş Köyü</t>
  </si>
  <si>
    <t>Sütlüce Köyü</t>
  </si>
  <si>
    <t>Bağlarca Köyü</t>
  </si>
  <si>
    <t>Kuşhane Köyü</t>
  </si>
  <si>
    <t>Dedepınarı Köyü</t>
  </si>
  <si>
    <t>Beşoluk Köyü</t>
  </si>
  <si>
    <t>İkitepe Köyü</t>
  </si>
  <si>
    <t>Yürekli Köyü</t>
  </si>
  <si>
    <t>Gökçe Köyü</t>
  </si>
  <si>
    <t>Esenkent Köyü</t>
  </si>
  <si>
    <t>Kuşçu Köyü</t>
  </si>
  <si>
    <t>Akçatepe Köyü</t>
  </si>
  <si>
    <t>Sağdıçlar Köyü</t>
  </si>
  <si>
    <t>Ulupınar Köyü</t>
  </si>
  <si>
    <t>Topkıran Köyü</t>
  </si>
  <si>
    <t>Göldere Köyü</t>
  </si>
  <si>
    <t>Altıyaka Köyü</t>
  </si>
  <si>
    <t>Stabilize (2,5 km)</t>
  </si>
  <si>
    <t xml:space="preserve">Nimri Köyü </t>
  </si>
  <si>
    <t>Kilitli Parke (Köyiçi 800 m2)</t>
  </si>
  <si>
    <t>Taşkesen Köyü</t>
  </si>
  <si>
    <t>Denizli Köyü</t>
  </si>
  <si>
    <t>Koyunuşağı Köyü</t>
  </si>
  <si>
    <t xml:space="preserve">2021 YILI KÖYDES PROJESİ </t>
  </si>
  <si>
    <r>
      <t>2021 YILI KÖYDES PROJESİ 
(</t>
    </r>
    <r>
      <rPr>
        <sz val="10"/>
        <rFont val="Arial"/>
        <family val="2"/>
        <charset val="162"/>
      </rPr>
      <t>ETÜT-PROJE PROGRAMI  İÇİN ÖDENEK DAĞILIMI)</t>
    </r>
  </si>
  <si>
    <t xml:space="preserve">               (2021 YILI  İÇİN HEDEFLENEN İŞ MİKTARI BİLGİLERİ)</t>
  </si>
  <si>
    <t>Stablize Yapımı (25 km)</t>
  </si>
  <si>
    <t>Avcılı Köyü</t>
  </si>
  <si>
    <t>İçmesuyu İnş+ ENH/GES</t>
  </si>
  <si>
    <t>Kavaktepe köyü</t>
  </si>
  <si>
    <t>Kurtdere ve mez</t>
  </si>
  <si>
    <t>Hankendi köyü</t>
  </si>
  <si>
    <t>Gözebaşı köyü</t>
  </si>
  <si>
    <t>Üçağaç köyü Kuruçay mz.</t>
  </si>
  <si>
    <t>Balpınar köyü</t>
  </si>
  <si>
    <t>Ürüveren köyü</t>
  </si>
  <si>
    <t>Sarıkamış Köyü</t>
  </si>
  <si>
    <t>İçmesuyu İnş+ GES</t>
  </si>
  <si>
    <t>Hal Köyü</t>
  </si>
  <si>
    <t>Beşik Köyü</t>
  </si>
  <si>
    <t>Sultanuşağı köyü</t>
  </si>
  <si>
    <t>İçmesuyu tesis yapımı</t>
  </si>
  <si>
    <t>Kelmahmut ve Durupınar köyleri</t>
  </si>
  <si>
    <t>İçmesuyu İnş. Yapımı</t>
  </si>
  <si>
    <t>İçmesuyu Depo Yapımı</t>
  </si>
  <si>
    <t>İçmesuyu Jeofizik</t>
  </si>
  <si>
    <t>Salkaya Köyü Yılangeçiren Mz.</t>
  </si>
  <si>
    <t>İçmesuyu Arıtma</t>
  </si>
  <si>
    <t>Gölardı Köyü Hacıali Mz.</t>
  </si>
  <si>
    <t>Balpınarı Korular Mz.</t>
  </si>
  <si>
    <t>Demirci Köyü</t>
  </si>
  <si>
    <t>İçmesuyu tesisi yapımı</t>
  </si>
  <si>
    <t>Sulu Şebekeli (Tes.Gelş.)</t>
  </si>
  <si>
    <t>Çaybağı Köyü</t>
  </si>
  <si>
    <t>İçmesuyu isale hattı yapımı</t>
  </si>
  <si>
    <t>Şenova köyü</t>
  </si>
  <si>
    <t>Salkımlı-Bağgülü-Nişankaya -Karabörk-Adalı-Kacar-Gedikyurt-Şenova-Yenidam-Çatakbaşı-Karasungur Tuluk mz</t>
  </si>
  <si>
    <t>Depo ve Bakım Onarım</t>
  </si>
  <si>
    <t>Gülçatı-Şekerci-Karınca-Gedikyurt-Şenova-Gözecik-Valifahribey-Gözecik-Karabörk-Kuşcu-Okçular-Yarımca-Adalı-Aş.DemirciHacımekke-Kacar-Valifahribey-Mustafa köy Avlağı Aş.Köse-Hacısam-Yk.Kazanlar-Karasungur-Yazıbaşı-Çiftlik-Çatakbaşı-Çelebi-Yanıkara-Kuşağaç-Sürekli-Bilalköy-Yenidam-Köprüdere-İgdeli-Sütpınar-Aş.Kanatlı-Çelebi Selimkomu-</t>
  </si>
  <si>
    <t>Suyu Yetersiz Şebekeli (Tes.Gelş.)</t>
  </si>
  <si>
    <t>Kolluca Köyü</t>
  </si>
  <si>
    <t>Kanalizasyon Tesisi</t>
  </si>
  <si>
    <t>Kanalizasyon Tesisi yapımı</t>
  </si>
  <si>
    <t>Tabanözü Köyü</t>
  </si>
  <si>
    <t>Ekinbağı Köyü</t>
  </si>
  <si>
    <t>Altınoluk Köyü</t>
  </si>
  <si>
    <t>Sulu  Şebekeli (Tes.Glş.)</t>
  </si>
  <si>
    <t>Bahçecik Köyü</t>
  </si>
  <si>
    <t>İçmesuyuTesisi + ENH</t>
  </si>
  <si>
    <t>Hamzalı Köyü</t>
  </si>
  <si>
    <t>Alayağmur Köyü</t>
  </si>
  <si>
    <t>Kocadayı Köyü</t>
  </si>
  <si>
    <t>Kalkankaya köyü</t>
  </si>
  <si>
    <t>İçmesuyu Arıtma (Filtrasyon)+ENH</t>
  </si>
  <si>
    <t>Sağın Köyü</t>
  </si>
  <si>
    <t>Yemişlik mz.</t>
  </si>
  <si>
    <t>İçmesuyu Bakım Onarım</t>
  </si>
  <si>
    <t>Çatalyol Köyü</t>
  </si>
  <si>
    <t>Üçbudak köyü</t>
  </si>
  <si>
    <t>Doğanoğlu Köyü</t>
  </si>
  <si>
    <t>Drenaj yapılması</t>
  </si>
  <si>
    <t>Çalıkaya köyü</t>
  </si>
  <si>
    <t>Yenikaya Köyü</t>
  </si>
  <si>
    <t>Dumluyazı</t>
  </si>
  <si>
    <t>Turan mz.</t>
  </si>
  <si>
    <t>Kanalizasyon (Fosseptik)</t>
  </si>
  <si>
    <t>Kanalizasyon Bkm-Onr</t>
  </si>
  <si>
    <t>Bakım Onr</t>
  </si>
  <si>
    <t>Kuşcu Köyü</t>
  </si>
  <si>
    <t>Yk.Kuşcu</t>
  </si>
  <si>
    <t>Suyu Yetersiz Şebekeli (Teş.Glş.)</t>
  </si>
  <si>
    <t>İçmessuyu GES</t>
  </si>
  <si>
    <t>Karşıyaka mez.</t>
  </si>
  <si>
    <t>Haraç mevkii</t>
  </si>
  <si>
    <t>Gökbelen köyü</t>
  </si>
  <si>
    <t>Tuzkaya K.Mustafa Evl.</t>
  </si>
  <si>
    <t>İçmessuyu Tes.yapımı</t>
  </si>
  <si>
    <t>Karabey Mz</t>
  </si>
  <si>
    <t>Sondaj Bkm-Onr</t>
  </si>
  <si>
    <t>İçmesuyu drenaj+isale hattı</t>
  </si>
  <si>
    <t>İçmesuyu sondaj+isale hattı</t>
  </si>
  <si>
    <t>İçmesuyu depo +isale hattı</t>
  </si>
  <si>
    <t>İçmesuyu terfi hattı + GES</t>
  </si>
  <si>
    <t>İçmesuyu drenaj+isale hattı ve depo onr</t>
  </si>
  <si>
    <t xml:space="preserve">İçmesuyu terfi hattı </t>
  </si>
  <si>
    <t>İçmesuyu tesis geliş. İçs+Enh</t>
  </si>
  <si>
    <t>İsale hattı yapımı,İçmesuyu pompa alımı, klorlama cihazı alımı ve derin kazı kaptaj yapımı</t>
  </si>
  <si>
    <t>Zırki ve Piran Grup Köyleri Yollarında Stabilize Yapımı</t>
  </si>
  <si>
    <t>Bölükçalı Köyü</t>
  </si>
  <si>
    <t>İçme suyu drenaj + İsale Hattı</t>
  </si>
  <si>
    <t>Sütlüce dikili Mah.</t>
  </si>
  <si>
    <t>İçme Suyu Jeofizik Etüt Yapılması Muhtelif Köyler</t>
  </si>
  <si>
    <t xml:space="preserve">TR310001000355250964975054 </t>
  </si>
  <si>
    <t>EK V: 2021 YILI KÖYDES İL YATIRIM PROGRAMINA UYGUN OLARAK HEDEFLENEN YAPILACAK İŞ MİKTARI  BİLGİLERİ TABLOSU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</si>
</sst>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TL&quot;_-;\-* #,##0.00\ &quot;TL&quot;_-;_-* &quot;-&quot;??\ &quot;TL&quot;_-;_-@_-"/>
    <numFmt numFmtId="165" formatCode="#,##0.00\ &quot;TL&quot;"/>
    <numFmt numFmtId="166" formatCode="0.0"/>
  </numFmts>
  <fonts count="51">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b/>
      <sz val="11"/>
      <name val="Arial"/>
      <family val="2"/>
      <charset val="162"/>
    </font>
    <font>
      <sz val="8"/>
      <name val="Arial"/>
      <family val="2"/>
      <charset val="162"/>
    </font>
    <font>
      <sz val="11"/>
      <name val="Arial"/>
      <family val="2"/>
      <charset val="162"/>
    </font>
    <font>
      <sz val="10"/>
      <color rgb="FFFF0000"/>
      <name val="Arial"/>
      <family val="2"/>
      <charset val="162"/>
    </font>
    <font>
      <b/>
      <sz val="10"/>
      <color rgb="FFFF0000"/>
      <name val="Arial"/>
      <family val="2"/>
      <charset val="162"/>
    </font>
    <font>
      <b/>
      <sz val="11"/>
      <color indexed="8"/>
      <name val="Calibri"/>
      <family val="2"/>
      <charset val="162"/>
      <scheme val="minor"/>
    </font>
    <font>
      <b/>
      <sz val="11"/>
      <name val="Calibri"/>
      <family val="2"/>
      <charset val="162"/>
      <scheme val="minor"/>
    </font>
    <font>
      <sz val="10"/>
      <color theme="1"/>
      <name val="Calibri"/>
      <family val="2"/>
      <charset val="162"/>
      <scheme val="minor"/>
    </font>
    <font>
      <sz val="9"/>
      <color theme="1"/>
      <name val="Calibri"/>
      <family val="2"/>
      <charset val="162"/>
      <scheme val="minor"/>
    </font>
    <font>
      <b/>
      <sz val="10"/>
      <color theme="1"/>
      <name val="Calibri"/>
      <family val="2"/>
      <charset val="162"/>
      <scheme val="minor"/>
    </font>
    <font>
      <sz val="11"/>
      <color rgb="FF000000"/>
      <name val="Calibri"/>
      <family val="2"/>
      <charset val="162"/>
    </font>
    <font>
      <sz val="11"/>
      <name val="Calibri"/>
      <family val="2"/>
      <charset val="162"/>
    </font>
    <font>
      <sz val="9"/>
      <name val="Arial"/>
      <family val="2"/>
      <charset val="162"/>
    </font>
    <font>
      <sz val="9"/>
      <color rgb="FFFF0000"/>
      <name val="Arial"/>
      <family val="2"/>
      <charset val="162"/>
    </font>
    <font>
      <sz val="8"/>
      <color theme="1"/>
      <name val="Calibri"/>
      <family val="2"/>
      <charset val="162"/>
      <scheme val="minor"/>
    </font>
    <font>
      <sz val="8"/>
      <color rgb="FFFF0000"/>
      <name val="Arial"/>
      <family val="2"/>
      <charset val="162"/>
    </font>
    <font>
      <b/>
      <sz val="8"/>
      <color rgb="FFFF0000"/>
      <name val="Arial"/>
      <family val="2"/>
      <charset val="162"/>
    </font>
    <font>
      <b/>
      <sz val="9"/>
      <color rgb="FFFF0000"/>
      <name val="Arial"/>
      <family val="2"/>
      <charset val="162"/>
    </font>
    <font>
      <b/>
      <sz val="9"/>
      <name val="Arial"/>
      <family val="2"/>
      <charset val="162"/>
    </font>
    <font>
      <b/>
      <sz val="11"/>
      <color theme="1"/>
      <name val="Calibri"/>
      <family val="2"/>
      <charset val="162"/>
      <scheme val="minor"/>
    </font>
    <font>
      <sz val="11"/>
      <name val="Arial"/>
      <family val="2"/>
    </font>
    <font>
      <b/>
      <sz val="12"/>
      <name val="Arial"/>
      <family val="2"/>
    </font>
    <font>
      <b/>
      <u/>
      <sz val="11"/>
      <name val="Arial"/>
      <family val="2"/>
    </font>
    <font>
      <b/>
      <sz val="11"/>
      <name val="Arial Tur"/>
      <charset val="162"/>
    </font>
    <font>
      <sz val="11"/>
      <color indexed="10"/>
      <name val="Arial"/>
      <family val="2"/>
      <charset val="162"/>
    </font>
    <font>
      <sz val="10"/>
      <color indexed="10"/>
      <name val="Arial"/>
      <family val="2"/>
      <charset val="162"/>
    </font>
    <font>
      <i/>
      <sz val="10"/>
      <name val="Calibri"/>
      <family val="2"/>
      <charset val="162"/>
      <scheme val="minor"/>
    </font>
    <font>
      <b/>
      <i/>
      <sz val="10"/>
      <name val="Calibri"/>
      <family val="2"/>
      <charset val="162"/>
      <scheme val="minor"/>
    </font>
    <font>
      <b/>
      <i/>
      <sz val="11"/>
      <name val="Calibri"/>
      <family val="2"/>
      <charset val="162"/>
      <scheme val="minor"/>
    </font>
    <font>
      <i/>
      <sz val="11"/>
      <name val="Calibri"/>
      <family val="2"/>
      <charset val="162"/>
      <scheme val="minor"/>
    </font>
    <font>
      <b/>
      <i/>
      <sz val="10"/>
      <name val="Arial Tur"/>
      <charset val="162"/>
    </font>
    <font>
      <sz val="12"/>
      <name val="Calibri"/>
      <family val="2"/>
      <charset val="162"/>
      <scheme val="minor"/>
    </font>
    <font>
      <b/>
      <sz val="12"/>
      <name val="Calibri"/>
      <family val="2"/>
      <charset val="162"/>
      <scheme val="minor"/>
    </font>
    <font>
      <sz val="11"/>
      <color theme="1"/>
      <name val="Calibri"/>
      <family val="2"/>
      <charset val="162"/>
      <scheme val="minor"/>
    </font>
    <font>
      <sz val="10"/>
      <color theme="1"/>
      <name val="Arial"/>
      <family val="2"/>
      <charset val="162"/>
    </font>
    <font>
      <b/>
      <i/>
      <sz val="10"/>
      <color rgb="FFFF0000"/>
      <name val="Arial"/>
      <family val="2"/>
      <charset val="162"/>
    </font>
    <font>
      <b/>
      <i/>
      <sz val="10"/>
      <name val="Arial"/>
      <family val="2"/>
      <charset val="162"/>
    </font>
    <font>
      <b/>
      <sz val="11"/>
      <color rgb="FF000000"/>
      <name val="Calibri"/>
      <family val="2"/>
      <charset val="162"/>
    </font>
    <font>
      <b/>
      <sz val="11"/>
      <name val="Calibri"/>
      <family val="2"/>
      <charset val="162"/>
    </font>
    <font>
      <i/>
      <sz val="10"/>
      <color rgb="FFFF0000"/>
      <name val="Calibri"/>
      <family val="2"/>
      <charset val="162"/>
      <scheme val="minor"/>
    </font>
    <font>
      <b/>
      <i/>
      <sz val="11"/>
      <color rgb="FFFF0000"/>
      <name val="Calibri"/>
      <family val="2"/>
      <charset val="162"/>
      <scheme val="minor"/>
    </font>
    <font>
      <i/>
      <sz val="11"/>
      <color rgb="FFFF0000"/>
      <name val="Calibri"/>
      <family val="2"/>
      <charset val="162"/>
      <scheme val="minor"/>
    </font>
    <font>
      <sz val="10"/>
      <color theme="1"/>
      <name val="Arial TU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rgb="FF000000"/>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2" fillId="0" borderId="0"/>
    <xf numFmtId="164" fontId="41" fillId="0" borderId="0" applyFont="0" applyFill="0" applyBorder="0" applyAlignment="0" applyProtection="0"/>
  </cellStyleXfs>
  <cellXfs count="973">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0" xfId="2" applyFont="1" applyFill="1"/>
    <xf numFmtId="0" fontId="2" fillId="0" borderId="5" xfId="2" applyFont="1" applyBorder="1"/>
    <xf numFmtId="0" fontId="2" fillId="0" borderId="6" xfId="2" applyFont="1" applyBorder="1"/>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2" fillId="0" borderId="13" xfId="2" applyFont="1" applyBorder="1" applyAlignment="1">
      <alignment horizontal="left"/>
    </xf>
    <xf numFmtId="0" fontId="2" fillId="0" borderId="1" xfId="2" applyFont="1" applyBorder="1" applyAlignment="1">
      <alignment horizontal="left"/>
    </xf>
    <xf numFmtId="0" fontId="2" fillId="0" borderId="1" xfId="2" applyFont="1" applyBorder="1"/>
    <xf numFmtId="0" fontId="2" fillId="0" borderId="18" xfId="2" applyFont="1" applyBorder="1" applyAlignment="1">
      <alignment horizontal="left"/>
    </xf>
    <xf numFmtId="0" fontId="2" fillId="0" borderId="19" xfId="2" applyFont="1" applyBorder="1" applyAlignment="1">
      <alignment horizontal="left"/>
    </xf>
    <xf numFmtId="0" fontId="2" fillId="0" borderId="22" xfId="2" applyFont="1" applyBorder="1" applyAlignment="1">
      <alignment horizontal="left"/>
    </xf>
    <xf numFmtId="0" fontId="2" fillId="0" borderId="23" xfId="2" applyFont="1" applyBorder="1" applyAlignment="1">
      <alignment horizontal="left"/>
    </xf>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3" fontId="2" fillId="0" borderId="1" xfId="2" applyNumberFormat="1" applyFont="1" applyBorder="1" applyAlignment="1">
      <alignment horizontal="right"/>
    </xf>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4" fontId="4" fillId="3" borderId="1" xfId="2" applyNumberFormat="1" applyFont="1" applyFill="1" applyBorder="1" applyAlignment="1">
      <alignment horizontal="center" vertical="center"/>
    </xf>
    <xf numFmtId="0" fontId="4" fillId="3" borderId="34"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4" fontId="2" fillId="0" borderId="14" xfId="2" applyNumberFormat="1" applyFont="1" applyBorder="1" applyAlignment="1">
      <alignment horizontal="right"/>
    </xf>
    <xf numFmtId="0" fontId="2" fillId="0" borderId="34"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20" xfId="2"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5"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3" fontId="2" fillId="0" borderId="23" xfId="2" applyNumberFormat="1" applyFont="1" applyFill="1" applyBorder="1" applyAlignment="1"/>
    <xf numFmtId="4" fontId="2" fillId="0" borderId="24" xfId="2" applyNumberFormat="1" applyFont="1" applyBorder="1" applyAlignment="1">
      <alignment horizontal="right"/>
    </xf>
    <xf numFmtId="0" fontId="2" fillId="0" borderId="36"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37"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3" borderId="33" xfId="2" applyFont="1" applyFill="1" applyBorder="1" applyAlignment="1">
      <alignment horizontal="center" vertical="center" wrapText="1"/>
    </xf>
    <xf numFmtId="0" fontId="2" fillId="0" borderId="6" xfId="2" applyFont="1" applyBorder="1" applyAlignment="1">
      <alignment vertical="center"/>
    </xf>
    <xf numFmtId="0" fontId="2" fillId="0" borderId="0" xfId="2" applyFont="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34"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4" fillId="0" borderId="14" xfId="2"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5"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3" borderId="14" xfId="2" applyFont="1" applyFill="1" applyBorder="1" applyAlignment="1">
      <alignment horizontal="left" vertical="center"/>
    </xf>
    <xf numFmtId="0" fontId="2" fillId="3" borderId="8" xfId="2" applyFont="1" applyFill="1" applyBorder="1" applyAlignment="1">
      <alignment horizontal="left" vertical="center"/>
    </xf>
    <xf numFmtId="0" fontId="2" fillId="3" borderId="30" xfId="2" applyFont="1" applyFill="1" applyBorder="1" applyAlignment="1">
      <alignment horizontal="left" vertical="center"/>
    </xf>
    <xf numFmtId="0" fontId="2" fillId="3" borderId="15" xfId="2" applyFont="1" applyFill="1" applyBorder="1" applyAlignment="1">
      <alignment horizontal="left" vertical="center"/>
    </xf>
    <xf numFmtId="0" fontId="4" fillId="3"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5" borderId="28" xfId="2" applyFont="1" applyFill="1" applyBorder="1" applyAlignment="1">
      <alignment horizontal="center" vertical="center"/>
    </xf>
    <xf numFmtId="0" fontId="2" fillId="3" borderId="1" xfId="2" applyFont="1" applyFill="1" applyBorder="1"/>
    <xf numFmtId="0" fontId="4" fillId="3" borderId="1" xfId="2" applyFont="1" applyFill="1" applyBorder="1"/>
    <xf numFmtId="0" fontId="4" fillId="0" borderId="5" xfId="2" applyFont="1" applyFill="1" applyBorder="1" applyAlignment="1">
      <alignment vertical="center"/>
    </xf>
    <xf numFmtId="0" fontId="2" fillId="3" borderId="1" xfId="2" applyFont="1" applyFill="1" applyBorder="1" applyAlignment="1">
      <alignment horizontal="left" vertical="center"/>
    </xf>
    <xf numFmtId="0" fontId="4" fillId="0" borderId="6" xfId="2" applyFont="1" applyFill="1" applyBorder="1" applyAlignment="1">
      <alignment vertical="center"/>
    </xf>
    <xf numFmtId="0" fontId="2" fillId="3" borderId="1" xfId="2" applyFont="1" applyFill="1" applyBorder="1" applyAlignment="1">
      <alignment vertical="center"/>
    </xf>
    <xf numFmtId="0" fontId="4" fillId="3" borderId="1" xfId="2" applyFont="1" applyFill="1" applyBorder="1" applyAlignment="1">
      <alignment horizontal="left" vertical="center"/>
    </xf>
    <xf numFmtId="0" fontId="4" fillId="3" borderId="23" xfId="2" applyFont="1" applyFill="1" applyBorder="1" applyAlignment="1">
      <alignment horizontal="left" vertical="center"/>
    </xf>
    <xf numFmtId="0" fontId="2" fillId="3" borderId="23" xfId="2" applyFont="1" applyFill="1" applyBorder="1" applyAlignment="1">
      <alignment horizontal="left" vertical="center"/>
    </xf>
    <xf numFmtId="0" fontId="2" fillId="0" borderId="3" xfId="2" applyFont="1" applyBorder="1" applyAlignment="1">
      <alignment vertical="center"/>
    </xf>
    <xf numFmtId="0" fontId="2" fillId="5" borderId="3" xfId="2" applyFont="1" applyFill="1" applyBorder="1" applyAlignment="1">
      <alignment vertical="center"/>
    </xf>
    <xf numFmtId="0" fontId="2" fillId="0" borderId="0" xfId="2" applyFont="1" applyBorder="1" applyAlignment="1">
      <alignment vertical="center"/>
    </xf>
    <xf numFmtId="0" fontId="2" fillId="5" borderId="0" xfId="2" applyFont="1" applyFill="1" applyBorder="1" applyAlignment="1">
      <alignment vertical="center"/>
    </xf>
    <xf numFmtId="4" fontId="2" fillId="0" borderId="34" xfId="2" applyNumberFormat="1" applyFont="1" applyBorder="1" applyAlignment="1">
      <alignment horizontal="right"/>
    </xf>
    <xf numFmtId="0" fontId="2" fillId="0" borderId="26" xfId="2" applyFont="1" applyFill="1" applyBorder="1" applyAlignment="1">
      <alignment horizontal="left"/>
    </xf>
    <xf numFmtId="0" fontId="2" fillId="5" borderId="0" xfId="2" applyFont="1" applyFill="1" applyAlignment="1">
      <alignment vertical="center"/>
    </xf>
    <xf numFmtId="0" fontId="6" fillId="0" borderId="7" xfId="2" applyFont="1" applyBorder="1"/>
    <xf numFmtId="0" fontId="6" fillId="0" borderId="0" xfId="2" applyFont="1" applyBorder="1"/>
    <xf numFmtId="0" fontId="6" fillId="0" borderId="8" xfId="2" applyFont="1" applyBorder="1"/>
    <xf numFmtId="0" fontId="2" fillId="0" borderId="0" xfId="2" applyFont="1" applyBorder="1" applyAlignment="1">
      <alignment horizontal="centerContinuous"/>
    </xf>
    <xf numFmtId="0" fontId="2" fillId="0" borderId="0" xfId="2" applyFont="1" applyFill="1" applyBorder="1" applyAlignment="1">
      <alignment horizontal="centerContinuous"/>
    </xf>
    <xf numFmtId="0" fontId="4" fillId="0" borderId="0" xfId="2" applyFont="1" applyBorder="1" applyAlignment="1">
      <alignment horizontal="justify"/>
    </xf>
    <xf numFmtId="2" fontId="2" fillId="0" borderId="5" xfId="2" applyNumberFormat="1" applyFont="1" applyBorder="1" applyAlignment="1">
      <alignment horizontal="left" vertical="center"/>
    </xf>
    <xf numFmtId="2" fontId="2" fillId="0" borderId="0" xfId="2" applyNumberFormat="1" applyFont="1" applyAlignment="1">
      <alignment horizontal="left" vertical="center"/>
    </xf>
    <xf numFmtId="0" fontId="2" fillId="0" borderId="0" xfId="2"/>
    <xf numFmtId="0" fontId="2" fillId="0" borderId="1" xfId="2" applyFont="1" applyBorder="1" applyAlignment="1">
      <alignment horizontal="center"/>
    </xf>
    <xf numFmtId="0" fontId="4" fillId="3" borderId="14" xfId="2" applyFont="1" applyFill="1" applyBorder="1" applyAlignment="1">
      <alignment horizontal="center" vertical="center" wrapText="1"/>
    </xf>
    <xf numFmtId="0" fontId="2" fillId="0" borderId="0" xfId="2" applyFont="1" applyBorder="1" applyAlignment="1"/>
    <xf numFmtId="0" fontId="2" fillId="0" borderId="6" xfId="2" applyFont="1" applyFill="1" applyBorder="1" applyAlignment="1">
      <alignmen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4" fillId="0" borderId="0" xfId="2" applyFont="1" applyBorder="1" applyAlignment="1">
      <alignment horizontal="center" wrapText="1"/>
    </xf>
    <xf numFmtId="0" fontId="4" fillId="3" borderId="11" xfId="2" applyFont="1" applyFill="1" applyBorder="1" applyAlignment="1">
      <alignment horizontal="center" vertical="center" wrapText="1"/>
    </xf>
    <xf numFmtId="0" fontId="4" fillId="3"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3" borderId="13" xfId="2" applyFont="1" applyFill="1" applyBorder="1" applyAlignment="1">
      <alignment horizontal="center" vertical="center" wrapText="1"/>
    </xf>
    <xf numFmtId="0" fontId="4" fillId="3" borderId="13" xfId="2" applyFont="1" applyFill="1" applyBorder="1" applyAlignment="1">
      <alignment horizontal="center"/>
    </xf>
    <xf numFmtId="0" fontId="4" fillId="3" borderId="1" xfId="2" applyFont="1" applyFill="1" applyBorder="1" applyAlignment="1">
      <alignment horizontal="center"/>
    </xf>
    <xf numFmtId="0" fontId="2" fillId="0" borderId="6"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4" fillId="3" borderId="1" xfId="2" applyFont="1" applyFill="1" applyBorder="1" applyAlignment="1">
      <alignment horizontal="left"/>
    </xf>
    <xf numFmtId="0" fontId="4" fillId="3" borderId="13" xfId="2" applyFont="1" applyFill="1" applyBorder="1" applyAlignment="1">
      <alignment horizontal="center"/>
    </xf>
    <xf numFmtId="4" fontId="2" fillId="0" borderId="34" xfId="2" applyNumberFormat="1" applyFont="1" applyBorder="1" applyAlignment="1">
      <alignment horizontal="center"/>
    </xf>
    <xf numFmtId="0" fontId="2" fillId="0" borderId="19" xfId="2" applyFont="1" applyBorder="1" applyAlignment="1">
      <alignment horizontal="center"/>
    </xf>
    <xf numFmtId="0" fontId="4" fillId="0" borderId="1" xfId="2" applyFont="1" applyBorder="1" applyAlignment="1">
      <alignment horizontal="center"/>
    </xf>
    <xf numFmtId="4" fontId="2" fillId="0" borderId="21" xfId="2" applyNumberFormat="1" applyFont="1" applyBorder="1" applyAlignment="1">
      <alignment horizontal="center"/>
    </xf>
    <xf numFmtId="0" fontId="4" fillId="0" borderId="19" xfId="2" applyFont="1" applyBorder="1" applyAlignment="1">
      <alignment horizontal="center"/>
    </xf>
    <xf numFmtId="4" fontId="4" fillId="0" borderId="21" xfId="2" applyNumberFormat="1" applyFont="1" applyBorder="1" applyAlignment="1">
      <alignment horizontal="center"/>
    </xf>
    <xf numFmtId="0" fontId="0" fillId="0" borderId="0" xfId="0" applyBorder="1"/>
    <xf numFmtId="0" fontId="4" fillId="3" borderId="18" xfId="2" applyFont="1" applyFill="1" applyBorder="1" applyAlignment="1">
      <alignment horizontal="center"/>
    </xf>
    <xf numFmtId="0" fontId="2" fillId="0" borderId="51" xfId="2" applyFont="1" applyBorder="1" applyAlignment="1">
      <alignment horizontal="left"/>
    </xf>
    <xf numFmtId="3" fontId="2" fillId="0" borderId="1" xfId="2" applyNumberFormat="1" applyFont="1" applyBorder="1" applyAlignment="1">
      <alignment horizontal="left"/>
    </xf>
    <xf numFmtId="3" fontId="2" fillId="0" borderId="52" xfId="2" applyNumberFormat="1" applyFont="1" applyBorder="1" applyAlignment="1">
      <alignment horizontal="center"/>
    </xf>
    <xf numFmtId="4" fontId="2" fillId="0" borderId="1" xfId="2" applyNumberFormat="1" applyFont="1" applyFill="1" applyBorder="1" applyAlignment="1"/>
    <xf numFmtId="0" fontId="2" fillId="0" borderId="51" xfId="2" applyFont="1" applyFill="1" applyBorder="1" applyAlignment="1">
      <alignment horizontal="left"/>
    </xf>
    <xf numFmtId="0" fontId="2" fillId="0" borderId="52" xfId="2" applyFont="1" applyFill="1" applyBorder="1" applyAlignment="1">
      <alignment horizontal="left"/>
    </xf>
    <xf numFmtId="3" fontId="2" fillId="0" borderId="52" xfId="2" applyNumberFormat="1" applyFont="1" applyFill="1" applyBorder="1" applyAlignment="1">
      <alignment horizontal="center"/>
    </xf>
    <xf numFmtId="4" fontId="2" fillId="0" borderId="52" xfId="2" applyNumberFormat="1" applyFont="1" applyBorder="1" applyAlignment="1">
      <alignment horizontal="right"/>
    </xf>
    <xf numFmtId="0" fontId="2" fillId="0" borderId="53" xfId="2" applyFont="1" applyFill="1" applyBorder="1"/>
    <xf numFmtId="3" fontId="4" fillId="0" borderId="52" xfId="2" applyNumberFormat="1" applyFont="1" applyFill="1" applyBorder="1" applyAlignment="1">
      <alignment horizontal="right"/>
    </xf>
    <xf numFmtId="4" fontId="4" fillId="0" borderId="52" xfId="2" applyNumberFormat="1" applyFont="1" applyBorder="1" applyAlignment="1">
      <alignment horizontal="right"/>
    </xf>
    <xf numFmtId="4" fontId="4" fillId="5" borderId="14" xfId="2" applyNumberFormat="1" applyFont="1" applyFill="1" applyBorder="1" applyAlignment="1">
      <alignment horizontal="center" vertical="center"/>
    </xf>
    <xf numFmtId="0" fontId="4" fillId="5" borderId="34" xfId="2" applyFont="1" applyFill="1" applyBorder="1" applyAlignment="1">
      <alignment horizontal="center" vertical="center"/>
    </xf>
    <xf numFmtId="0" fontId="4" fillId="0" borderId="20" xfId="2" applyFont="1" applyFill="1" applyBorder="1" applyAlignment="1">
      <alignment horizontal="center"/>
    </xf>
    <xf numFmtId="4" fontId="4" fillId="0" borderId="1" xfId="2" applyNumberFormat="1" applyFont="1" applyFill="1" applyBorder="1" applyAlignment="1">
      <alignment horizontal="center"/>
    </xf>
    <xf numFmtId="0" fontId="20" fillId="0" borderId="0" xfId="2" applyFont="1" applyBorder="1"/>
    <xf numFmtId="0" fontId="20" fillId="0" borderId="0" xfId="2" applyFont="1" applyBorder="1" applyAlignment="1">
      <alignment horizontal="center"/>
    </xf>
    <xf numFmtId="0" fontId="20" fillId="0" borderId="6" xfId="2" applyFont="1" applyBorder="1" applyAlignment="1">
      <alignment horizontal="center"/>
    </xf>
    <xf numFmtId="0" fontId="20" fillId="0" borderId="6" xfId="2" applyFont="1" applyBorder="1"/>
    <xf numFmtId="0" fontId="16" fillId="0" borderId="0" xfId="0" applyFont="1"/>
    <xf numFmtId="0" fontId="20" fillId="0" borderId="0" xfId="2" applyFont="1" applyBorder="1" applyAlignment="1">
      <alignment horizontal="left"/>
    </xf>
    <xf numFmtId="3" fontId="20" fillId="0" borderId="0" xfId="2" applyNumberFormat="1" applyFont="1" applyBorder="1" applyAlignment="1">
      <alignment horizontal="center"/>
    </xf>
    <xf numFmtId="3" fontId="20" fillId="0" borderId="0" xfId="2" applyNumberFormat="1" applyFont="1" applyBorder="1" applyAlignment="1">
      <alignment horizontal="right"/>
    </xf>
    <xf numFmtId="3" fontId="20" fillId="0" borderId="6" xfId="2" applyNumberFormat="1" applyFont="1" applyBorder="1" applyAlignment="1">
      <alignment horizontal="right"/>
    </xf>
    <xf numFmtId="0" fontId="9" fillId="0" borderId="0" xfId="2" applyFont="1" applyBorder="1"/>
    <xf numFmtId="0" fontId="9" fillId="0" borderId="0" xfId="2" applyFont="1" applyBorder="1" applyAlignment="1">
      <alignment horizontal="center"/>
    </xf>
    <xf numFmtId="0" fontId="9" fillId="0" borderId="6" xfId="2" applyFont="1" applyBorder="1" applyAlignment="1">
      <alignment horizontal="center"/>
    </xf>
    <xf numFmtId="0" fontId="9" fillId="0" borderId="6" xfId="2" applyFont="1" applyBorder="1"/>
    <xf numFmtId="0" fontId="22" fillId="0" borderId="0" xfId="0" applyFont="1"/>
    <xf numFmtId="0" fontId="9" fillId="0" borderId="0" xfId="2" applyFont="1" applyBorder="1" applyAlignment="1">
      <alignment horizontal="left"/>
    </xf>
    <xf numFmtId="3" fontId="9" fillId="0" borderId="0" xfId="2" applyNumberFormat="1" applyFont="1" applyBorder="1" applyAlignment="1">
      <alignment horizontal="center"/>
    </xf>
    <xf numFmtId="3" fontId="9" fillId="0" borderId="0" xfId="2" applyNumberFormat="1" applyFont="1" applyBorder="1" applyAlignment="1">
      <alignment horizontal="right"/>
    </xf>
    <xf numFmtId="3" fontId="9" fillId="0" borderId="6" xfId="2" applyNumberFormat="1" applyFont="1" applyBorder="1" applyAlignment="1">
      <alignment horizontal="right"/>
    </xf>
    <xf numFmtId="0" fontId="9" fillId="0" borderId="0" xfId="2" applyFont="1"/>
    <xf numFmtId="0" fontId="9" fillId="0" borderId="0" xfId="2" applyFont="1" applyBorder="1" applyAlignment="1"/>
    <xf numFmtId="0" fontId="9" fillId="0" borderId="27" xfId="2" applyFont="1" applyBorder="1"/>
    <xf numFmtId="0" fontId="9" fillId="0" borderId="28" xfId="2" applyFont="1" applyBorder="1"/>
    <xf numFmtId="0" fontId="9" fillId="0" borderId="27" xfId="2" applyFont="1" applyBorder="1" applyAlignment="1">
      <alignment horizontal="center"/>
    </xf>
    <xf numFmtId="0" fontId="9" fillId="0" borderId="28" xfId="2" applyFont="1" applyBorder="1" applyAlignment="1">
      <alignment horizontal="center"/>
    </xf>
    <xf numFmtId="0" fontId="20" fillId="0" borderId="2" xfId="2" applyFont="1" applyFill="1" applyBorder="1" applyAlignment="1">
      <alignment horizontal="left"/>
    </xf>
    <xf numFmtId="0" fontId="20" fillId="0" borderId="3" xfId="2" applyFont="1" applyFill="1" applyBorder="1" applyAlignment="1">
      <alignment horizontal="left"/>
    </xf>
    <xf numFmtId="3" fontId="20" fillId="0" borderId="3" xfId="2" applyNumberFormat="1" applyFont="1" applyFill="1" applyBorder="1" applyAlignment="1">
      <alignment horizontal="center"/>
    </xf>
    <xf numFmtId="3" fontId="20" fillId="0" borderId="3" xfId="2" applyNumberFormat="1" applyFont="1" applyFill="1" applyBorder="1" applyAlignment="1"/>
    <xf numFmtId="4" fontId="20" fillId="0" borderId="3" xfId="2" applyNumberFormat="1" applyFont="1" applyBorder="1" applyAlignment="1">
      <alignment horizontal="right"/>
    </xf>
    <xf numFmtId="0" fontId="20" fillId="0" borderId="4" xfId="2" applyFont="1" applyFill="1" applyBorder="1"/>
    <xf numFmtId="0" fontId="20" fillId="0" borderId="5" xfId="2" applyFont="1" applyFill="1" applyBorder="1" applyAlignment="1">
      <alignment horizontal="left" vertical="center"/>
    </xf>
    <xf numFmtId="0" fontId="20" fillId="0" borderId="0" xfId="2" applyFont="1" applyFill="1" applyBorder="1" applyAlignment="1">
      <alignment horizontal="left" vertical="center"/>
    </xf>
    <xf numFmtId="0" fontId="20" fillId="0" borderId="6" xfId="2" applyFont="1" applyFill="1" applyBorder="1" applyAlignment="1">
      <alignment horizontal="left" vertical="center"/>
    </xf>
    <xf numFmtId="0" fontId="20" fillId="0" borderId="26" xfId="2" applyFont="1" applyFill="1" applyBorder="1" applyAlignment="1">
      <alignment horizontal="left"/>
    </xf>
    <xf numFmtId="0" fontId="20" fillId="0" borderId="27" xfId="2" applyFont="1" applyFill="1" applyBorder="1" applyAlignment="1">
      <alignment horizontal="left"/>
    </xf>
    <xf numFmtId="3" fontId="20" fillId="0" borderId="27" xfId="2" applyNumberFormat="1" applyFont="1" applyFill="1" applyBorder="1" applyAlignment="1">
      <alignment horizontal="center"/>
    </xf>
    <xf numFmtId="3" fontId="20" fillId="0" borderId="27" xfId="2" applyNumberFormat="1" applyFont="1" applyFill="1" applyBorder="1" applyAlignment="1">
      <alignment horizontal="right"/>
    </xf>
    <xf numFmtId="3" fontId="20" fillId="0" borderId="28" xfId="2" applyNumberFormat="1" applyFont="1" applyFill="1" applyBorder="1" applyAlignment="1">
      <alignment horizontal="right"/>
    </xf>
    <xf numFmtId="0" fontId="20" fillId="0" borderId="0" xfId="2" applyFont="1"/>
    <xf numFmtId="0" fontId="20" fillId="0" borderId="0" xfId="2" applyFont="1" applyBorder="1" applyAlignment="1"/>
    <xf numFmtId="0" fontId="20" fillId="0" borderId="27" xfId="2" applyFont="1" applyBorder="1"/>
    <xf numFmtId="0" fontId="20" fillId="0" borderId="27" xfId="2" applyFont="1" applyBorder="1" applyAlignment="1">
      <alignment horizontal="center"/>
    </xf>
    <xf numFmtId="0" fontId="20" fillId="0" borderId="28" xfId="2" applyFont="1" applyBorder="1" applyAlignment="1">
      <alignment horizontal="center"/>
    </xf>
    <xf numFmtId="0" fontId="26" fillId="0" borderId="3" xfId="2" applyFont="1" applyFill="1" applyBorder="1"/>
    <xf numFmtId="0" fontId="20" fillId="0" borderId="3" xfId="2" applyFont="1" applyFill="1" applyBorder="1"/>
    <xf numFmtId="0" fontId="20" fillId="0" borderId="6" xfId="2" applyFont="1" applyFill="1" applyBorder="1"/>
    <xf numFmtId="0" fontId="2" fillId="5" borderId="1" xfId="2" applyFont="1" applyFill="1" applyBorder="1" applyAlignment="1">
      <alignment horizontal="center" vertical="center" wrapText="1"/>
    </xf>
    <xf numFmtId="0" fontId="2" fillId="5" borderId="14" xfId="2" applyFont="1" applyFill="1" applyBorder="1" applyAlignment="1">
      <alignment horizontal="center" vertical="center" wrapText="1"/>
    </xf>
    <xf numFmtId="4" fontId="0" fillId="0" borderId="60" xfId="0" applyNumberFormat="1" applyBorder="1" applyAlignment="1">
      <alignment horizontal="center" vertical="center" wrapText="1"/>
    </xf>
    <xf numFmtId="0" fontId="4" fillId="0" borderId="0" xfId="2" applyFont="1" applyBorder="1" applyAlignment="1">
      <alignment horizontal="center" wrapText="1"/>
    </xf>
    <xf numFmtId="0" fontId="4" fillId="0" borderId="7" xfId="2" applyFont="1" applyBorder="1" applyAlignment="1">
      <alignment horizontal="center"/>
    </xf>
    <xf numFmtId="0" fontId="4" fillId="0" borderId="0" xfId="2" applyFont="1" applyBorder="1" applyAlignment="1">
      <alignment horizontal="center"/>
    </xf>
    <xf numFmtId="4" fontId="2" fillId="0" borderId="1" xfId="2" applyNumberFormat="1" applyFont="1" applyFill="1" applyBorder="1" applyAlignment="1">
      <alignment horizontal="center" vertical="center"/>
    </xf>
    <xf numFmtId="4" fontId="2" fillId="0" borderId="34" xfId="2" applyNumberFormat="1" applyFont="1" applyFill="1" applyBorder="1" applyAlignment="1">
      <alignment horizontal="center" vertical="center"/>
    </xf>
    <xf numFmtId="4" fontId="2" fillId="4" borderId="1" xfId="2"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0" fontId="2" fillId="0" borderId="27"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34" xfId="2" applyFont="1" applyFill="1" applyBorder="1" applyAlignment="1">
      <alignment horizontal="center" vertical="center"/>
    </xf>
    <xf numFmtId="0" fontId="2" fillId="4" borderId="1" xfId="2" applyFont="1" applyFill="1" applyBorder="1" applyAlignment="1">
      <alignment horizontal="center" vertical="center"/>
    </xf>
    <xf numFmtId="0" fontId="2" fillId="0" borderId="1" xfId="2" applyFont="1" applyFill="1" applyBorder="1" applyAlignment="1">
      <alignment horizontal="center" vertical="center"/>
    </xf>
    <xf numFmtId="4" fontId="2" fillId="4" borderId="34" xfId="2" applyNumberFormat="1" applyFont="1" applyFill="1" applyBorder="1" applyAlignment="1">
      <alignment horizontal="center" vertical="center"/>
    </xf>
    <xf numFmtId="0" fontId="4" fillId="0" borderId="8" xfId="2" applyFont="1" applyBorder="1" applyAlignment="1">
      <alignment horizontal="center"/>
    </xf>
    <xf numFmtId="4" fontId="4" fillId="0" borderId="8" xfId="2" applyNumberFormat="1" applyFont="1" applyBorder="1" applyAlignment="1">
      <alignment horizontal="center"/>
    </xf>
    <xf numFmtId="3" fontId="4" fillId="0" borderId="1" xfId="2" applyNumberFormat="1" applyFont="1" applyFill="1" applyBorder="1" applyAlignment="1">
      <alignment horizontal="center" vertical="center"/>
    </xf>
    <xf numFmtId="4" fontId="4" fillId="0" borderId="34" xfId="2" applyNumberFormat="1" applyFont="1" applyFill="1" applyBorder="1" applyAlignment="1">
      <alignment horizontal="center" vertical="center"/>
    </xf>
    <xf numFmtId="3" fontId="4" fillId="0" borderId="23" xfId="2" applyNumberFormat="1" applyFont="1" applyFill="1" applyBorder="1" applyAlignment="1">
      <alignment horizontal="center" vertical="center"/>
    </xf>
    <xf numFmtId="4" fontId="4" fillId="0" borderId="1" xfId="2" applyNumberFormat="1" applyFont="1" applyBorder="1" applyAlignment="1">
      <alignment horizontal="center"/>
    </xf>
    <xf numFmtId="0" fontId="27" fillId="0" borderId="0" xfId="0" applyFont="1"/>
    <xf numFmtId="4" fontId="2" fillId="0" borderId="1" xfId="2" applyNumberFormat="1" applyFont="1" applyBorder="1" applyAlignment="1">
      <alignment horizontal="center"/>
    </xf>
    <xf numFmtId="4" fontId="2" fillId="0" borderId="1" xfId="2" applyNumberFormat="1" applyFont="1" applyFill="1" applyBorder="1" applyAlignment="1">
      <alignment horizontal="center"/>
    </xf>
    <xf numFmtId="0" fontId="4" fillId="0" borderId="1" xfId="2" applyFont="1" applyFill="1" applyBorder="1" applyAlignment="1">
      <alignment horizontal="center"/>
    </xf>
    <xf numFmtId="0" fontId="2" fillId="5" borderId="13" xfId="2" applyFont="1" applyFill="1" applyBorder="1" applyAlignment="1">
      <alignment horizontal="left"/>
    </xf>
    <xf numFmtId="0" fontId="2" fillId="5" borderId="1" xfId="2" applyFont="1" applyFill="1" applyBorder="1" applyAlignment="1">
      <alignment horizontal="left"/>
    </xf>
    <xf numFmtId="0" fontId="2" fillId="5" borderId="1" xfId="2" applyFont="1" applyFill="1" applyBorder="1" applyAlignment="1">
      <alignment horizontal="center"/>
    </xf>
    <xf numFmtId="0" fontId="15" fillId="5" borderId="63" xfId="0" applyFont="1" applyFill="1" applyBorder="1"/>
    <xf numFmtId="3" fontId="2" fillId="5" borderId="1" xfId="2" applyNumberFormat="1" applyFont="1" applyFill="1" applyBorder="1" applyAlignment="1">
      <alignment horizontal="center"/>
    </xf>
    <xf numFmtId="4" fontId="17" fillId="5" borderId="7" xfId="0" applyNumberFormat="1" applyFont="1" applyFill="1" applyBorder="1" applyAlignment="1">
      <alignment horizontal="center"/>
    </xf>
    <xf numFmtId="4" fontId="2" fillId="5" borderId="1" xfId="2" applyNumberFormat="1" applyFont="1" applyFill="1" applyBorder="1" applyAlignment="1">
      <alignment horizontal="right"/>
    </xf>
    <xf numFmtId="0" fontId="2" fillId="5" borderId="34" xfId="2" applyFont="1" applyFill="1" applyBorder="1"/>
    <xf numFmtId="4" fontId="2" fillId="5" borderId="17" xfId="2" applyNumberFormat="1" applyFont="1" applyFill="1" applyBorder="1" applyAlignment="1">
      <alignment horizontal="center"/>
    </xf>
    <xf numFmtId="0" fontId="0" fillId="0" borderId="1" xfId="0" applyBorder="1"/>
    <xf numFmtId="165" fontId="2" fillId="0" borderId="1" xfId="2" applyNumberFormat="1" applyFont="1" applyFill="1" applyBorder="1" applyAlignment="1">
      <alignment horizontal="center" vertical="center"/>
    </xf>
    <xf numFmtId="165" fontId="2" fillId="0" borderId="20" xfId="2" applyNumberFormat="1" applyFont="1" applyBorder="1" applyAlignment="1">
      <alignment horizontal="center" vertical="center"/>
    </xf>
    <xf numFmtId="165" fontId="2" fillId="0" borderId="35" xfId="2" applyNumberFormat="1" applyFont="1" applyFill="1" applyBorder="1" applyAlignment="1">
      <alignment horizontal="center" vertical="center"/>
    </xf>
    <xf numFmtId="165" fontId="2" fillId="0" borderId="23" xfId="2" applyNumberFormat="1" applyFont="1" applyFill="1" applyBorder="1" applyAlignment="1">
      <alignment horizontal="center" vertical="center"/>
    </xf>
    <xf numFmtId="165" fontId="2" fillId="0" borderId="24" xfId="2" applyNumberFormat="1" applyFont="1" applyBorder="1" applyAlignment="1">
      <alignment horizontal="center" vertical="center"/>
    </xf>
    <xf numFmtId="165" fontId="2" fillId="0" borderId="36" xfId="2" applyNumberFormat="1" applyFont="1" applyFill="1" applyBorder="1" applyAlignment="1">
      <alignment horizontal="center" vertical="center"/>
    </xf>
    <xf numFmtId="0" fontId="4" fillId="0" borderId="19" xfId="2" applyFont="1" applyBorder="1"/>
    <xf numFmtId="4" fontId="2" fillId="0" borderId="25" xfId="2" applyNumberFormat="1" applyFont="1" applyBorder="1" applyAlignment="1"/>
    <xf numFmtId="4" fontId="2" fillId="5" borderId="1" xfId="2" applyNumberFormat="1" applyFont="1" applyFill="1" applyBorder="1" applyAlignment="1">
      <alignment horizontal="center" vertical="center"/>
    </xf>
    <xf numFmtId="0" fontId="2" fillId="5" borderId="1" xfId="2" applyFont="1" applyFill="1" applyBorder="1" applyAlignment="1">
      <alignment horizontal="left" vertical="center" wrapText="1"/>
    </xf>
    <xf numFmtId="0" fontId="2" fillId="0" borderId="1" xfId="2" applyFont="1" applyBorder="1" applyAlignment="1">
      <alignment horizontal="center" vertical="center" wrapText="1"/>
    </xf>
    <xf numFmtId="0" fontId="2" fillId="0" borderId="20" xfId="2" applyFont="1" applyFill="1" applyBorder="1" applyAlignment="1"/>
    <xf numFmtId="0" fontId="2" fillId="0" borderId="47" xfId="2" applyFont="1" applyBorder="1" applyAlignment="1">
      <alignment horizontal="left"/>
    </xf>
    <xf numFmtId="0" fontId="2" fillId="0" borderId="0" xfId="2" applyFont="1" applyFill="1" applyBorder="1" applyAlignment="1">
      <alignment horizontal="left" vertical="center"/>
    </xf>
    <xf numFmtId="4" fontId="2" fillId="0" borderId="14" xfId="2" applyNumberFormat="1" applyFont="1" applyBorder="1" applyAlignment="1">
      <alignment horizontal="right"/>
    </xf>
    <xf numFmtId="4" fontId="2" fillId="0" borderId="14" xfId="2" applyNumberFormat="1" applyFont="1" applyBorder="1" applyAlignment="1">
      <alignment horizontal="center" vertical="center"/>
    </xf>
    <xf numFmtId="4" fontId="2" fillId="0" borderId="20" xfId="2" applyNumberFormat="1" applyFont="1" applyBorder="1" applyAlignment="1">
      <alignment horizontal="center" vertical="center"/>
    </xf>
    <xf numFmtId="4" fontId="2" fillId="0" borderId="35" xfId="2" applyNumberFormat="1" applyFont="1" applyFill="1" applyBorder="1" applyAlignment="1">
      <alignment horizontal="center" vertical="center"/>
    </xf>
    <xf numFmtId="4" fontId="2" fillId="0" borderId="24" xfId="2" applyNumberFormat="1" applyFont="1" applyBorder="1" applyAlignment="1">
      <alignment horizontal="center" vertical="center"/>
    </xf>
    <xf numFmtId="4" fontId="2" fillId="0" borderId="23" xfId="2" applyNumberFormat="1" applyFont="1" applyFill="1" applyBorder="1" applyAlignment="1">
      <alignment horizontal="center" vertical="center"/>
    </xf>
    <xf numFmtId="4" fontId="2" fillId="0" borderId="36" xfId="2" applyNumberFormat="1" applyFont="1" applyFill="1" applyBorder="1" applyAlignment="1">
      <alignment horizontal="center" vertical="center"/>
    </xf>
    <xf numFmtId="0" fontId="2" fillId="0" borderId="1" xfId="2" applyFont="1" applyBorder="1" applyAlignment="1"/>
    <xf numFmtId="0" fontId="27" fillId="0" borderId="1" xfId="0" applyFont="1" applyBorder="1" applyAlignment="1">
      <alignment horizontal="center"/>
    </xf>
    <xf numFmtId="4" fontId="2" fillId="0" borderId="34" xfId="2" applyNumberFormat="1" applyFont="1" applyFill="1" applyBorder="1"/>
    <xf numFmtId="4" fontId="2" fillId="0" borderId="35" xfId="2" applyNumberFormat="1" applyFont="1" applyFill="1" applyBorder="1"/>
    <xf numFmtId="4" fontId="2" fillId="0" borderId="36" xfId="2" applyNumberFormat="1" applyFont="1" applyFill="1" applyBorder="1"/>
    <xf numFmtId="3" fontId="4" fillId="0" borderId="24" xfId="2" applyNumberFormat="1" applyFont="1" applyFill="1" applyBorder="1" applyAlignment="1"/>
    <xf numFmtId="4" fontId="4" fillId="0" borderId="23" xfId="2" applyNumberFormat="1" applyFont="1" applyFill="1" applyBorder="1" applyAlignment="1"/>
    <xf numFmtId="0" fontId="18" fillId="0" borderId="1" xfId="0" applyFont="1" applyBorder="1" applyAlignment="1">
      <alignment horizontal="left" vertical="center" wrapText="1"/>
    </xf>
    <xf numFmtId="3" fontId="4" fillId="0" borderId="1" xfId="2" applyNumberFormat="1" applyFont="1" applyBorder="1" applyAlignment="1">
      <alignment horizontal="right"/>
    </xf>
    <xf numFmtId="0" fontId="4" fillId="3" borderId="18" xfId="2" applyFont="1" applyFill="1" applyBorder="1" applyAlignment="1">
      <alignment horizontal="center" vertical="center" wrapText="1"/>
    </xf>
    <xf numFmtId="0" fontId="4" fillId="3" borderId="20" xfId="2" applyFont="1" applyFill="1" applyBorder="1" applyAlignment="1">
      <alignment horizontal="center" vertical="center" wrapText="1"/>
    </xf>
    <xf numFmtId="0" fontId="0" fillId="0" borderId="1" xfId="0" applyBorder="1" applyAlignment="1">
      <alignment vertical="justify"/>
    </xf>
    <xf numFmtId="4" fontId="2" fillId="0" borderId="1" xfId="2" applyNumberFormat="1" applyFont="1" applyBorder="1" applyAlignment="1">
      <alignment horizontal="center" vertical="center" wrapText="1"/>
    </xf>
    <xf numFmtId="0" fontId="2" fillId="5" borderId="13" xfId="2" applyFont="1" applyFill="1" applyBorder="1" applyAlignment="1">
      <alignment horizontal="left" vertical="center" wrapText="1"/>
    </xf>
    <xf numFmtId="0" fontId="15" fillId="0" borderId="62" xfId="0" applyFont="1" applyBorder="1" applyAlignment="1">
      <alignment horizontal="center"/>
    </xf>
    <xf numFmtId="3" fontId="2" fillId="0" borderId="7" xfId="2" applyNumberFormat="1" applyFont="1" applyBorder="1" applyAlignment="1">
      <alignment horizontal="center"/>
    </xf>
    <xf numFmtId="0" fontId="15" fillId="0" borderId="60" xfId="0" applyFont="1" applyBorder="1" applyAlignment="1">
      <alignment horizontal="center"/>
    </xf>
    <xf numFmtId="3" fontId="4" fillId="0" borderId="1" xfId="2" applyNumberFormat="1" applyFont="1" applyBorder="1" applyAlignment="1">
      <alignment horizontal="left"/>
    </xf>
    <xf numFmtId="0" fontId="20" fillId="0" borderId="5" xfId="2" applyFont="1" applyFill="1" applyBorder="1" applyAlignment="1">
      <alignment horizontal="left"/>
    </xf>
    <xf numFmtId="0" fontId="20" fillId="0" borderId="0" xfId="2" applyFont="1" applyFill="1" applyBorder="1" applyAlignment="1">
      <alignment horizontal="left"/>
    </xf>
    <xf numFmtId="3" fontId="20" fillId="0" borderId="0" xfId="2" applyNumberFormat="1" applyFont="1" applyFill="1" applyBorder="1" applyAlignment="1">
      <alignment horizontal="center"/>
    </xf>
    <xf numFmtId="3" fontId="20" fillId="0" borderId="0" xfId="2" applyNumberFormat="1" applyFont="1" applyFill="1" applyBorder="1" applyAlignment="1"/>
    <xf numFmtId="4" fontId="20" fillId="0" borderId="0" xfId="2" applyNumberFormat="1" applyFont="1" applyBorder="1" applyAlignment="1">
      <alignment horizontal="right"/>
    </xf>
    <xf numFmtId="0" fontId="2" fillId="0" borderId="1" xfId="2" applyFont="1" applyFill="1" applyBorder="1"/>
    <xf numFmtId="3" fontId="2" fillId="0" borderId="1" xfId="2" applyNumberFormat="1" applyFont="1" applyFill="1" applyBorder="1" applyAlignment="1">
      <alignment horizontal="left"/>
    </xf>
    <xf numFmtId="4" fontId="2" fillId="5" borderId="28" xfId="2" applyNumberFormat="1" applyFont="1" applyFill="1" applyBorder="1" applyAlignment="1">
      <alignment horizontal="center" vertical="center"/>
    </xf>
    <xf numFmtId="4" fontId="4" fillId="0" borderId="34" xfId="2" applyNumberFormat="1" applyFont="1" applyFill="1" applyBorder="1" applyAlignment="1">
      <alignment horizontal="right" vertical="center"/>
    </xf>
    <xf numFmtId="4" fontId="4" fillId="0" borderId="23" xfId="2" applyNumberFormat="1" applyFont="1" applyFill="1" applyBorder="1" applyAlignment="1">
      <alignment horizontal="center"/>
    </xf>
    <xf numFmtId="4" fontId="2" fillId="5" borderId="1" xfId="2" applyNumberFormat="1" applyFont="1" applyFill="1" applyBorder="1" applyAlignment="1">
      <alignment horizontal="center"/>
    </xf>
    <xf numFmtId="0" fontId="4" fillId="5" borderId="1" xfId="2" applyFont="1" applyFill="1" applyBorder="1" applyAlignment="1">
      <alignment horizontal="center"/>
    </xf>
    <xf numFmtId="3" fontId="2" fillId="5" borderId="1" xfId="2" applyNumberFormat="1" applyFont="1" applyFill="1" applyBorder="1" applyAlignment="1">
      <alignment horizontal="left"/>
    </xf>
    <xf numFmtId="0" fontId="0" fillId="0" borderId="0" xfId="0" applyAlignment="1">
      <alignment horizontal="center"/>
    </xf>
    <xf numFmtId="0" fontId="4" fillId="0" borderId="0" xfId="2" applyFont="1" applyFill="1" applyBorder="1" applyAlignment="1">
      <alignment horizontal="left" vertical="center"/>
    </xf>
    <xf numFmtId="0" fontId="2" fillId="5" borderId="0" xfId="2" applyFont="1" applyFill="1" applyBorder="1" applyAlignment="1">
      <alignment horizontal="center" vertical="center"/>
    </xf>
    <xf numFmtId="3" fontId="20" fillId="0" borderId="0" xfId="2" applyNumberFormat="1" applyFont="1" applyFill="1" applyBorder="1" applyAlignment="1">
      <alignment horizontal="right"/>
    </xf>
    <xf numFmtId="0" fontId="4" fillId="0" borderId="0" xfId="2" applyFont="1" applyBorder="1" applyAlignment="1">
      <alignment horizontal="center" wrapText="1"/>
    </xf>
    <xf numFmtId="0" fontId="4" fillId="3" borderId="14" xfId="2" applyFont="1" applyFill="1" applyBorder="1" applyAlignment="1">
      <alignment horizontal="center"/>
    </xf>
    <xf numFmtId="0" fontId="2" fillId="0" borderId="1" xfId="2" applyFont="1" applyBorder="1" applyAlignment="1">
      <alignment horizontal="left"/>
    </xf>
    <xf numFmtId="0" fontId="4" fillId="3" borderId="1" xfId="2" applyFont="1" applyFill="1" applyBorder="1" applyAlignment="1">
      <alignment horizontal="center"/>
    </xf>
    <xf numFmtId="0" fontId="4" fillId="3" borderId="34" xfId="2" applyFont="1" applyFill="1" applyBorder="1" applyAlignment="1">
      <alignment horizontal="center" wrapText="1"/>
    </xf>
    <xf numFmtId="0" fontId="3" fillId="0" borderId="0" xfId="2" applyFont="1" applyFill="1" applyBorder="1" applyAlignment="1">
      <alignment horizontal="left"/>
    </xf>
    <xf numFmtId="0" fontId="4" fillId="0" borderId="0" xfId="2" applyFont="1" applyBorder="1" applyAlignment="1">
      <alignment horizontal="right"/>
    </xf>
    <xf numFmtId="0" fontId="4" fillId="0" borderId="7" xfId="2" applyFont="1" applyBorder="1" applyAlignment="1">
      <alignment horizontal="justify"/>
    </xf>
    <xf numFmtId="0" fontId="4" fillId="0" borderId="8" xfId="2" applyFont="1" applyBorder="1" applyAlignment="1">
      <alignment horizontal="justify"/>
    </xf>
    <xf numFmtId="4" fontId="4" fillId="3" borderId="23" xfId="2" applyNumberFormat="1" applyFont="1" applyFill="1" applyBorder="1" applyAlignment="1">
      <alignment horizontal="center" vertical="center"/>
    </xf>
    <xf numFmtId="0" fontId="4" fillId="0" borderId="27" xfId="2" applyFont="1" applyFill="1" applyBorder="1"/>
    <xf numFmtId="0" fontId="2" fillId="0" borderId="13" xfId="2" applyFont="1" applyBorder="1"/>
    <xf numFmtId="0" fontId="2" fillId="0" borderId="42" xfId="2" applyFont="1" applyBorder="1"/>
    <xf numFmtId="0" fontId="2" fillId="0" borderId="5" xfId="2" applyFont="1" applyBorder="1" applyAlignment="1">
      <alignment horizontal="left"/>
    </xf>
    <xf numFmtId="0" fontId="4" fillId="3" borderId="30" xfId="2" applyFont="1" applyFill="1" applyBorder="1" applyAlignment="1">
      <alignment horizontal="center" wrapText="1"/>
    </xf>
    <xf numFmtId="0" fontId="2" fillId="0" borderId="30" xfId="2" applyFont="1" applyBorder="1"/>
    <xf numFmtId="0" fontId="2" fillId="0" borderId="43" xfId="2" applyFont="1" applyBorder="1"/>
    <xf numFmtId="0" fontId="4" fillId="3" borderId="14" xfId="2" applyFont="1" applyFill="1" applyBorder="1" applyAlignment="1">
      <alignment horizontal="left"/>
    </xf>
    <xf numFmtId="0" fontId="2" fillId="3" borderId="44" xfId="2" applyFont="1" applyFill="1" applyBorder="1" applyAlignment="1">
      <alignment horizontal="left" vertical="center"/>
    </xf>
    <xf numFmtId="0" fontId="4" fillId="3" borderId="8" xfId="2" applyFont="1" applyFill="1" applyBorder="1" applyAlignment="1">
      <alignment horizontal="left"/>
    </xf>
    <xf numFmtId="0" fontId="2" fillId="3" borderId="0" xfId="2" applyFont="1" applyFill="1" applyBorder="1" applyAlignment="1">
      <alignment horizontal="left" vertical="center"/>
    </xf>
    <xf numFmtId="0" fontId="4" fillId="3" borderId="7" xfId="2" applyFont="1" applyFill="1" applyBorder="1" applyAlignment="1">
      <alignment horizontal="left" vertical="center"/>
    </xf>
    <xf numFmtId="0" fontId="4" fillId="3" borderId="30" xfId="2" applyFont="1" applyFill="1" applyBorder="1" applyAlignment="1">
      <alignment horizontal="center" vertical="center" wrapText="1"/>
    </xf>
    <xf numFmtId="4" fontId="2" fillId="0" borderId="30" xfId="2" applyNumberFormat="1" applyFont="1" applyFill="1" applyBorder="1" applyAlignment="1">
      <alignment horizontal="right" vertical="center"/>
    </xf>
    <xf numFmtId="0" fontId="2" fillId="0" borderId="7" xfId="2" applyFont="1" applyBorder="1"/>
    <xf numFmtId="4" fontId="2" fillId="0" borderId="0" xfId="2" applyNumberFormat="1" applyFont="1" applyBorder="1" applyAlignment="1">
      <alignment horizontal="right"/>
    </xf>
    <xf numFmtId="0" fontId="2" fillId="0" borderId="16" xfId="2" applyFont="1" applyBorder="1"/>
    <xf numFmtId="0" fontId="2" fillId="0" borderId="21" xfId="2" applyFont="1" applyBorder="1"/>
    <xf numFmtId="0" fontId="2" fillId="0" borderId="3" xfId="2" applyBorder="1"/>
    <xf numFmtId="0" fontId="28" fillId="0" borderId="0" xfId="2" applyFont="1" applyBorder="1"/>
    <xf numFmtId="0" fontId="29" fillId="0" borderId="0" xfId="2" applyFont="1" applyFill="1" applyBorder="1" applyAlignment="1">
      <alignment horizontal="left"/>
    </xf>
    <xf numFmtId="0" fontId="6" fillId="0" borderId="0" xfId="2" applyFont="1" applyFill="1" applyBorder="1" applyAlignment="1">
      <alignment horizontal="left"/>
    </xf>
    <xf numFmtId="0" fontId="6" fillId="0" borderId="0" xfId="2" applyFont="1" applyBorder="1" applyAlignment="1">
      <alignment horizontal="left"/>
    </xf>
    <xf numFmtId="0" fontId="28" fillId="0" borderId="0" xfId="2" applyFont="1" applyBorder="1" applyAlignment="1">
      <alignment horizontal="center"/>
    </xf>
    <xf numFmtId="0" fontId="28" fillId="0" borderId="0" xfId="2" applyFont="1"/>
    <xf numFmtId="0" fontId="6" fillId="0" borderId="0" xfId="2" applyFont="1" applyBorder="1" applyAlignment="1">
      <alignment horizontal="right"/>
    </xf>
    <xf numFmtId="0" fontId="30" fillId="0" borderId="7" xfId="2" applyFont="1" applyBorder="1"/>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0" xfId="2" applyFont="1" applyBorder="1"/>
    <xf numFmtId="0" fontId="2" fillId="0" borderId="0" xfId="2" applyBorder="1"/>
    <xf numFmtId="0" fontId="10" fillId="0" borderId="0" xfId="2" applyFont="1" applyBorder="1"/>
    <xf numFmtId="0" fontId="10" fillId="0" borderId="0" xfId="2" applyFont="1" applyBorder="1" applyAlignment="1">
      <alignment wrapText="1"/>
    </xf>
    <xf numFmtId="0" fontId="4" fillId="0" borderId="0" xfId="2" applyFont="1" applyBorder="1" applyAlignment="1"/>
    <xf numFmtId="0" fontId="8" fillId="0" borderId="0" xfId="2" applyFont="1" applyBorder="1" applyAlignment="1"/>
    <xf numFmtId="0" fontId="6" fillId="0" borderId="47" xfId="2" applyFont="1" applyBorder="1" applyAlignment="1"/>
    <xf numFmtId="0" fontId="6" fillId="0" borderId="30" xfId="2" applyFont="1" applyBorder="1" applyAlignment="1"/>
    <xf numFmtId="0" fontId="6" fillId="0" borderId="1" xfId="2" applyFont="1" applyBorder="1" applyAlignment="1">
      <alignment horizontal="center"/>
    </xf>
    <xf numFmtId="0" fontId="6" fillId="0" borderId="34" xfId="2" applyFont="1" applyBorder="1" applyAlignment="1">
      <alignment horizontal="center"/>
    </xf>
    <xf numFmtId="0" fontId="8" fillId="0" borderId="0" xfId="2" applyFont="1" applyBorder="1" applyAlignment="1">
      <alignment horizontal="right"/>
    </xf>
    <xf numFmtId="0" fontId="2" fillId="0" borderId="27" xfId="2" applyBorder="1"/>
    <xf numFmtId="0" fontId="32" fillId="0" borderId="27" xfId="2" applyFont="1" applyBorder="1"/>
    <xf numFmtId="0" fontId="10" fillId="0" borderId="27" xfId="2" applyFont="1" applyBorder="1"/>
    <xf numFmtId="0" fontId="33" fillId="0" borderId="0" xfId="2" applyFont="1"/>
    <xf numFmtId="0" fontId="2" fillId="0" borderId="1" xfId="2" applyFont="1" applyBorder="1" applyAlignment="1">
      <alignment horizontal="center"/>
    </xf>
    <xf numFmtId="0" fontId="2" fillId="0" borderId="1" xfId="2" applyFont="1" applyBorder="1" applyAlignment="1">
      <alignment horizontal="center"/>
    </xf>
    <xf numFmtId="4" fontId="2" fillId="0" borderId="1" xfId="2" applyNumberFormat="1" applyFont="1" applyBorder="1" applyAlignment="1">
      <alignment horizontal="center"/>
    </xf>
    <xf numFmtId="0" fontId="2" fillId="0" borderId="1" xfId="2" applyFont="1" applyBorder="1" applyAlignment="1">
      <alignment horizontal="center" vertical="center"/>
    </xf>
    <xf numFmtId="0" fontId="2" fillId="0" borderId="19" xfId="2" applyFont="1" applyBorder="1" applyAlignment="1">
      <alignment horizontal="center" vertical="center"/>
    </xf>
    <xf numFmtId="0" fontId="18" fillId="0" borderId="1" xfId="0" applyFont="1" applyBorder="1" applyAlignment="1">
      <alignment horizontal="center" vertical="center"/>
    </xf>
    <xf numFmtId="3" fontId="2" fillId="0" borderId="1" xfId="2" applyNumberFormat="1" applyFont="1" applyBorder="1" applyAlignment="1">
      <alignment horizontal="center" vertical="center"/>
    </xf>
    <xf numFmtId="0" fontId="18" fillId="0" borderId="1" xfId="0" applyFont="1" applyBorder="1" applyAlignment="1">
      <alignment horizontal="left" vertical="center"/>
    </xf>
    <xf numFmtId="3" fontId="2" fillId="0" borderId="19" xfId="2" applyNumberFormat="1" applyFont="1" applyFill="1" applyBorder="1" applyAlignment="1">
      <alignment horizontal="left"/>
    </xf>
    <xf numFmtId="4" fontId="2" fillId="0" borderId="6" xfId="2" applyNumberFormat="1" applyFont="1" applyBorder="1"/>
    <xf numFmtId="0" fontId="2" fillId="0" borderId="1" xfId="2" applyFont="1" applyBorder="1" applyAlignment="1">
      <alignment horizontal="center"/>
    </xf>
    <xf numFmtId="0" fontId="0" fillId="0" borderId="1" xfId="0" applyBorder="1" applyAlignment="1">
      <alignment horizontal="center"/>
    </xf>
    <xf numFmtId="0" fontId="4" fillId="3" borderId="11" xfId="2" applyFont="1" applyFill="1" applyBorder="1" applyAlignment="1">
      <alignment horizontal="center" vertical="center" wrapText="1"/>
    </xf>
    <xf numFmtId="0" fontId="4" fillId="0" borderId="2" xfId="2" applyFont="1" applyFill="1" applyBorder="1" applyAlignment="1">
      <alignment vertical="center"/>
    </xf>
    <xf numFmtId="0" fontId="2" fillId="0" borderId="47" xfId="2" applyFont="1" applyFill="1" applyBorder="1" applyAlignment="1">
      <alignment vertical="center"/>
    </xf>
    <xf numFmtId="0" fontId="2" fillId="0" borderId="47" xfId="2" applyFont="1" applyFill="1" applyBorder="1" applyAlignment="1">
      <alignment horizontal="left" vertical="center"/>
    </xf>
    <xf numFmtId="0" fontId="4" fillId="0" borderId="47" xfId="2" applyFont="1" applyFill="1" applyBorder="1" applyAlignment="1">
      <alignment vertical="center"/>
    </xf>
    <xf numFmtId="0" fontId="2" fillId="0" borderId="26" xfId="2" applyFont="1" applyFill="1" applyBorder="1" applyAlignment="1">
      <alignment horizontal="left" vertical="center"/>
    </xf>
    <xf numFmtId="0" fontId="2" fillId="0" borderId="1" xfId="2" applyFont="1" applyBorder="1" applyAlignment="1">
      <alignment horizontal="left"/>
    </xf>
    <xf numFmtId="0" fontId="2" fillId="0" borderId="1" xfId="2" applyFont="1" applyBorder="1" applyAlignment="1">
      <alignment horizontal="left"/>
    </xf>
    <xf numFmtId="0" fontId="0" fillId="0" borderId="0" xfId="0" applyAlignment="1">
      <alignment horizontal="left"/>
    </xf>
    <xf numFmtId="0" fontId="2" fillId="0" borderId="1" xfId="2" applyFont="1" applyBorder="1" applyAlignment="1">
      <alignment horizontal="center"/>
    </xf>
    <xf numFmtId="0" fontId="2" fillId="0" borderId="1" xfId="2" applyFont="1" applyBorder="1" applyAlignment="1">
      <alignment horizontal="left"/>
    </xf>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35" xfId="2" applyFont="1" applyFill="1" applyBorder="1" applyAlignment="1">
      <alignment horizontal="center" vertical="center"/>
    </xf>
    <xf numFmtId="0" fontId="34" fillId="0" borderId="50" xfId="2" applyFont="1" applyFill="1" applyBorder="1" applyAlignment="1">
      <alignment horizontal="center" vertical="center" wrapText="1"/>
    </xf>
    <xf numFmtId="0" fontId="34" fillId="0" borderId="49" xfId="2" applyFont="1" applyFill="1" applyBorder="1" applyAlignment="1">
      <alignment horizontal="center" vertical="center"/>
    </xf>
    <xf numFmtId="3" fontId="35" fillId="0" borderId="52" xfId="2" applyNumberFormat="1" applyFont="1" applyFill="1" applyBorder="1" applyAlignment="1">
      <alignment horizontal="center"/>
    </xf>
    <xf numFmtId="0" fontId="34" fillId="0" borderId="49" xfId="2" applyFont="1" applyFill="1" applyBorder="1" applyAlignment="1">
      <alignment horizontal="left" vertical="center" wrapText="1"/>
    </xf>
    <xf numFmtId="3" fontId="38" fillId="0" borderId="51" xfId="2" applyNumberFormat="1" applyFont="1" applyFill="1" applyBorder="1" applyAlignment="1">
      <alignment horizontal="center"/>
    </xf>
    <xf numFmtId="0" fontId="8" fillId="0" borderId="68" xfId="2" applyFont="1" applyFill="1" applyBorder="1" applyAlignment="1">
      <alignment horizontal="center" vertical="center"/>
    </xf>
    <xf numFmtId="0" fontId="8" fillId="0" borderId="45" xfId="2" applyFont="1" applyFill="1" applyBorder="1" applyAlignment="1">
      <alignment horizontal="center" vertical="center"/>
    </xf>
    <xf numFmtId="0" fontId="8" fillId="0" borderId="58" xfId="2" applyFont="1" applyFill="1" applyBorder="1" applyAlignment="1">
      <alignment horizontal="center" vertical="center"/>
    </xf>
    <xf numFmtId="0" fontId="34" fillId="0" borderId="60" xfId="2" applyFont="1" applyFill="1" applyBorder="1" applyAlignment="1">
      <alignment horizontal="left" vertical="center" wrapText="1"/>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8" fillId="0" borderId="70" xfId="2" applyFont="1" applyBorder="1" applyAlignment="1">
      <alignment horizontal="center" vertical="center" wrapText="1"/>
    </xf>
    <xf numFmtId="0" fontId="34" fillId="0" borderId="60" xfId="2" applyFont="1" applyBorder="1" applyAlignment="1">
      <alignment horizontal="center" vertical="center" wrapText="1"/>
    </xf>
    <xf numFmtId="0" fontId="35" fillId="0" borderId="71" xfId="2" applyFont="1" applyBorder="1" applyAlignment="1">
      <alignment horizontal="center" vertical="center" wrapText="1"/>
    </xf>
    <xf numFmtId="0" fontId="8" fillId="0" borderId="39" xfId="2" applyFont="1" applyBorder="1" applyAlignment="1">
      <alignment horizontal="center" vertical="center" wrapText="1"/>
    </xf>
    <xf numFmtId="0" fontId="36" fillId="0" borderId="71" xfId="2" applyFont="1" applyBorder="1" applyAlignment="1">
      <alignment horizontal="center"/>
    </xf>
    <xf numFmtId="0" fontId="8" fillId="0" borderId="16" xfId="2" applyFont="1" applyBorder="1" applyAlignment="1">
      <alignment horizontal="center" vertical="center" wrapText="1"/>
    </xf>
    <xf numFmtId="0" fontId="8" fillId="0" borderId="9" xfId="2" applyFont="1" applyBorder="1" applyAlignment="1">
      <alignment horizontal="center" vertical="center" wrapText="1"/>
    </xf>
    <xf numFmtId="0" fontId="34" fillId="5" borderId="1" xfId="0" applyFont="1" applyFill="1" applyBorder="1" applyAlignment="1">
      <alignment horizontal="center" vertical="center"/>
    </xf>
    <xf numFmtId="0" fontId="2" fillId="0" borderId="0" xfId="2" applyBorder="1" applyAlignment="1">
      <alignment horizontal="center"/>
    </xf>
    <xf numFmtId="0" fontId="2" fillId="0" borderId="47" xfId="2" applyFont="1" applyBorder="1" applyAlignment="1">
      <alignment horizontal="left"/>
    </xf>
    <xf numFmtId="0" fontId="2" fillId="0" borderId="1" xfId="2" applyFont="1" applyBorder="1" applyAlignment="1">
      <alignment horizontal="center"/>
    </xf>
    <xf numFmtId="4" fontId="2" fillId="0" borderId="1" xfId="2" applyNumberFormat="1" applyFont="1" applyBorder="1" applyAlignment="1">
      <alignment horizontal="center" vertical="center"/>
    </xf>
    <xf numFmtId="0" fontId="2" fillId="0" borderId="1" xfId="2" applyFont="1" applyBorder="1" applyAlignment="1">
      <alignment horizontal="left"/>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0" fontId="0" fillId="0" borderId="1" xfId="0" applyBorder="1" applyAlignment="1">
      <alignment horizontal="center"/>
    </xf>
    <xf numFmtId="0" fontId="39" fillId="0" borderId="1" xfId="1" applyFont="1" applyFill="1" applyBorder="1" applyAlignment="1">
      <alignment vertical="center"/>
    </xf>
    <xf numFmtId="0" fontId="39" fillId="0" borderId="1" xfId="1" applyFont="1" applyFill="1" applyBorder="1" applyAlignment="1">
      <alignment vertical="center" wrapText="1"/>
    </xf>
    <xf numFmtId="3" fontId="39" fillId="0" borderId="1" xfId="1" applyNumberFormat="1" applyFont="1" applyFill="1" applyBorder="1" applyAlignment="1">
      <alignment horizontal="center" vertical="center"/>
    </xf>
    <xf numFmtId="0" fontId="40" fillId="2" borderId="1" xfId="1" applyFont="1" applyFill="1" applyBorder="1" applyAlignment="1">
      <alignment vertical="center"/>
    </xf>
    <xf numFmtId="0" fontId="40" fillId="2" borderId="1" xfId="1" applyFont="1" applyFill="1" applyBorder="1" applyAlignment="1">
      <alignment vertical="center" wrapText="1"/>
    </xf>
    <xf numFmtId="3" fontId="40" fillId="2" borderId="1" xfId="1" applyNumberFormat="1" applyFont="1" applyFill="1" applyBorder="1" applyAlignment="1">
      <alignment horizontal="center" vertical="center"/>
    </xf>
    <xf numFmtId="0" fontId="2" fillId="0" borderId="1" xfId="2" applyFont="1" applyBorder="1" applyAlignment="1">
      <alignment horizontal="left"/>
    </xf>
    <xf numFmtId="0" fontId="2" fillId="0" borderId="1" xfId="2" applyFont="1" applyBorder="1" applyAlignment="1">
      <alignment horizontal="center"/>
    </xf>
    <xf numFmtId="3" fontId="2" fillId="0" borderId="1" xfId="2" applyNumberFormat="1" applyFont="1" applyBorder="1" applyAlignment="1">
      <alignment horizontal="center"/>
    </xf>
    <xf numFmtId="4" fontId="4" fillId="0" borderId="1" xfId="2" applyNumberFormat="1" applyFont="1" applyBorder="1" applyAlignment="1">
      <alignment horizontal="center" vertical="center"/>
    </xf>
    <xf numFmtId="4" fontId="2" fillId="0" borderId="19" xfId="2" applyNumberFormat="1" applyFont="1" applyFill="1" applyBorder="1" applyAlignment="1">
      <alignment horizontal="center"/>
    </xf>
    <xf numFmtId="3" fontId="4" fillId="0" borderId="24" xfId="2" applyNumberFormat="1" applyFont="1" applyFill="1" applyBorder="1" applyAlignment="1">
      <alignment horizontal="center"/>
    </xf>
    <xf numFmtId="0" fontId="2" fillId="0" borderId="1" xfId="2" applyFont="1" applyFill="1" applyBorder="1" applyAlignment="1">
      <alignment horizontal="left" vertical="center" wrapText="1"/>
    </xf>
    <xf numFmtId="0" fontId="4" fillId="3" borderId="1" xfId="2" applyFont="1" applyFill="1" applyBorder="1" applyAlignment="1">
      <alignment horizontal="right"/>
    </xf>
    <xf numFmtId="165" fontId="4" fillId="0" borderId="1" xfId="2" applyNumberFormat="1" applyFont="1" applyFill="1" applyBorder="1" applyAlignment="1">
      <alignment horizontal="center" vertical="center"/>
    </xf>
    <xf numFmtId="165" fontId="4" fillId="0" borderId="20" xfId="2" applyNumberFormat="1" applyFont="1" applyBorder="1" applyAlignment="1">
      <alignment horizontal="center" vertical="center"/>
    </xf>
    <xf numFmtId="0" fontId="4" fillId="5" borderId="1" xfId="2" applyFont="1" applyFill="1" applyBorder="1" applyAlignment="1">
      <alignment horizontal="center" wrapText="1"/>
    </xf>
    <xf numFmtId="4" fontId="4" fillId="5" borderId="1" xfId="2" applyNumberFormat="1" applyFont="1" applyFill="1" applyBorder="1" applyAlignment="1">
      <alignment horizontal="center" vertical="center"/>
    </xf>
    <xf numFmtId="0" fontId="2" fillId="0" borderId="1" xfId="2" applyFont="1" applyBorder="1" applyAlignment="1">
      <alignment horizontal="left"/>
    </xf>
    <xf numFmtId="0" fontId="2" fillId="0" borderId="1" xfId="2" applyFont="1" applyBorder="1" applyAlignment="1">
      <alignment horizontal="center"/>
    </xf>
    <xf numFmtId="3" fontId="2" fillId="0" borderId="1" xfId="2" applyNumberFormat="1" applyFont="1" applyBorder="1" applyAlignment="1">
      <alignment horizontal="center"/>
    </xf>
    <xf numFmtId="0" fontId="2" fillId="0" borderId="73" xfId="2" applyFont="1" applyBorder="1" applyAlignment="1">
      <alignment horizontal="left"/>
    </xf>
    <xf numFmtId="3" fontId="2" fillId="0" borderId="43" xfId="2" applyNumberFormat="1" applyFont="1" applyBorder="1" applyAlignment="1">
      <alignment horizontal="center"/>
    </xf>
    <xf numFmtId="4" fontId="0" fillId="0" borderId="1" xfId="0" applyNumberFormat="1" applyBorder="1"/>
    <xf numFmtId="0" fontId="42" fillId="0" borderId="1" xfId="0" applyFont="1" applyBorder="1" applyAlignment="1">
      <alignment vertical="justify"/>
    </xf>
    <xf numFmtId="3" fontId="4" fillId="0" borderId="37" xfId="2" applyNumberFormat="1" applyFont="1" applyBorder="1" applyAlignment="1">
      <alignment horizontal="right"/>
    </xf>
    <xf numFmtId="0" fontId="18" fillId="0" borderId="60" xfId="0" applyFont="1" applyBorder="1" applyAlignment="1">
      <alignment horizontal="left" vertical="center" wrapText="1"/>
    </xf>
    <xf numFmtId="3" fontId="2" fillId="0" borderId="14" xfId="2" applyNumberFormat="1" applyFont="1" applyFill="1" applyBorder="1" applyAlignment="1">
      <alignment horizontal="center"/>
    </xf>
    <xf numFmtId="0" fontId="2" fillId="0" borderId="60" xfId="2" applyFont="1" applyFill="1" applyBorder="1" applyAlignment="1">
      <alignment horizontal="center"/>
    </xf>
    <xf numFmtId="0" fontId="2" fillId="0" borderId="73" xfId="2" applyFont="1" applyFill="1" applyBorder="1" applyAlignment="1">
      <alignment horizontal="left"/>
    </xf>
    <xf numFmtId="0" fontId="18" fillId="0" borderId="74" xfId="0" applyFont="1" applyBorder="1" applyAlignment="1">
      <alignment horizontal="left" vertical="center" wrapText="1"/>
    </xf>
    <xf numFmtId="3" fontId="2" fillId="0" borderId="15" xfId="2" applyNumberFormat="1" applyFont="1" applyFill="1" applyBorder="1" applyAlignment="1">
      <alignment horizontal="center"/>
    </xf>
    <xf numFmtId="0" fontId="2" fillId="0" borderId="63" xfId="2" applyFont="1" applyFill="1" applyBorder="1" applyAlignment="1">
      <alignment horizontal="center"/>
    </xf>
    <xf numFmtId="3" fontId="4" fillId="0" borderId="1" xfId="2" applyNumberFormat="1" applyFont="1" applyFill="1" applyBorder="1" applyAlignment="1">
      <alignment horizontal="right"/>
    </xf>
    <xf numFmtId="4" fontId="4" fillId="0" borderId="19" xfId="2" applyNumberFormat="1" applyFont="1" applyBorder="1" applyAlignment="1">
      <alignment horizontal="right"/>
    </xf>
    <xf numFmtId="0" fontId="0" fillId="0" borderId="1" xfId="0" applyFont="1" applyBorder="1" applyAlignment="1">
      <alignment horizontal="left" vertical="justify"/>
    </xf>
    <xf numFmtId="0" fontId="0" fillId="0" borderId="1" xfId="0" applyBorder="1" applyAlignment="1">
      <alignment horizontal="center" vertical="justify"/>
    </xf>
    <xf numFmtId="0" fontId="18" fillId="0" borderId="1" xfId="0" applyFont="1" applyBorder="1"/>
    <xf numFmtId="0" fontId="18" fillId="0" borderId="1" xfId="0" applyFont="1" applyBorder="1" applyAlignment="1">
      <alignment vertical="justify"/>
    </xf>
    <xf numFmtId="0" fontId="4" fillId="3" borderId="19" xfId="2" applyFont="1" applyFill="1" applyBorder="1" applyAlignment="1">
      <alignment horizontal="center"/>
    </xf>
    <xf numFmtId="4" fontId="4" fillId="3" borderId="19" xfId="2" applyNumberFormat="1" applyFont="1" applyFill="1" applyBorder="1" applyAlignment="1">
      <alignment horizontal="center" vertical="center"/>
    </xf>
    <xf numFmtId="0" fontId="4" fillId="3" borderId="35" xfId="2" applyFont="1" applyFill="1" applyBorder="1" applyAlignment="1">
      <alignment horizontal="center" vertical="center"/>
    </xf>
    <xf numFmtId="0" fontId="4" fillId="5" borderId="1" xfId="2" applyFont="1" applyFill="1" applyBorder="1" applyAlignment="1">
      <alignment horizontal="center" vertical="center"/>
    </xf>
    <xf numFmtId="0" fontId="2" fillId="5" borderId="1" xfId="2" applyFont="1" applyFill="1" applyBorder="1"/>
    <xf numFmtId="4" fontId="4" fillId="0" borderId="1" xfId="2" applyNumberFormat="1" applyFont="1" applyBorder="1" applyAlignment="1">
      <alignment horizontal="right"/>
    </xf>
    <xf numFmtId="4" fontId="4" fillId="0" borderId="1" xfId="2" applyNumberFormat="1" applyFont="1" applyBorder="1" applyAlignment="1">
      <alignment horizontal="center"/>
    </xf>
    <xf numFmtId="4" fontId="2" fillId="0" borderId="27" xfId="2" applyNumberFormat="1" applyFont="1" applyBorder="1"/>
    <xf numFmtId="0" fontId="4" fillId="0" borderId="0" xfId="2" applyFont="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Border="1" applyAlignment="1">
      <alignment horizontal="center"/>
    </xf>
    <xf numFmtId="0" fontId="2" fillId="0" borderId="1" xfId="2" applyFont="1" applyBorder="1" applyAlignment="1">
      <alignment horizontal="left"/>
    </xf>
    <xf numFmtId="3" fontId="2" fillId="0" borderId="1" xfId="2" applyNumberFormat="1" applyFont="1" applyBorder="1" applyAlignment="1">
      <alignment horizontal="center"/>
    </xf>
    <xf numFmtId="0" fontId="0" fillId="0" borderId="44" xfId="0" applyBorder="1"/>
    <xf numFmtId="4" fontId="0" fillId="0" borderId="0" xfId="0" applyNumberFormat="1" applyAlignment="1">
      <alignment horizontal="center"/>
    </xf>
    <xf numFmtId="0" fontId="2" fillId="0" borderId="1" xfId="2" applyFont="1" applyBorder="1" applyAlignment="1">
      <alignment horizontal="left"/>
    </xf>
    <xf numFmtId="0" fontId="10" fillId="0" borderId="0" xfId="2" applyFont="1" applyBorder="1" applyAlignment="1">
      <alignment horizontal="left" wrapText="1"/>
    </xf>
    <xf numFmtId="0" fontId="35" fillId="5" borderId="1" xfId="0" applyFont="1" applyFill="1" applyBorder="1" applyAlignment="1">
      <alignment horizontal="center" vertical="center"/>
    </xf>
    <xf numFmtId="0" fontId="2" fillId="0" borderId="1" xfId="2" applyFont="1" applyBorder="1" applyAlignment="1">
      <alignment horizontal="center"/>
    </xf>
    <xf numFmtId="0" fontId="2" fillId="0" borderId="1" xfId="2" applyFont="1" applyBorder="1" applyAlignment="1">
      <alignment horizontal="center"/>
    </xf>
    <xf numFmtId="0" fontId="0" fillId="5" borderId="14" xfId="0" applyFont="1" applyFill="1" applyBorder="1" applyAlignment="1">
      <alignment horizontal="left"/>
    </xf>
    <xf numFmtId="0" fontId="0" fillId="5" borderId="17" xfId="0" applyFont="1" applyFill="1" applyBorder="1" applyAlignment="1">
      <alignment horizontal="left"/>
    </xf>
    <xf numFmtId="4" fontId="4" fillId="0" borderId="1" xfId="2" applyNumberFormat="1" applyFont="1" applyBorder="1" applyAlignment="1">
      <alignment horizontal="center"/>
    </xf>
    <xf numFmtId="0" fontId="2" fillId="0" borderId="1" xfId="2" applyFont="1" applyBorder="1" applyAlignment="1">
      <alignment horizontal="center"/>
    </xf>
    <xf numFmtId="0" fontId="4" fillId="0" borderId="1" xfId="2" applyFont="1" applyBorder="1" applyAlignment="1">
      <alignment horizontal="center"/>
    </xf>
    <xf numFmtId="0" fontId="2" fillId="0" borderId="1" xfId="2" applyFont="1" applyBorder="1" applyAlignment="1"/>
    <xf numFmtId="4" fontId="0" fillId="0" borderId="1" xfId="0" applyNumberFormat="1" applyBorder="1" applyAlignment="1">
      <alignment horizontal="center"/>
    </xf>
    <xf numFmtId="0" fontId="2" fillId="0" borderId="5" xfId="2" applyFont="1" applyFill="1" applyBorder="1" applyAlignment="1">
      <alignment horizontal="left"/>
    </xf>
    <xf numFmtId="3" fontId="2" fillId="0" borderId="0" xfId="2" applyNumberFormat="1" applyFont="1" applyFill="1" applyBorder="1" applyAlignment="1"/>
    <xf numFmtId="3" fontId="4" fillId="0" borderId="52" xfId="2" applyNumberFormat="1" applyFont="1" applyBorder="1" applyAlignment="1">
      <alignment horizontal="right"/>
    </xf>
    <xf numFmtId="3" fontId="4" fillId="0" borderId="52" xfId="2" applyNumberFormat="1" applyFont="1" applyBorder="1" applyAlignment="1">
      <alignment horizontal="center"/>
    </xf>
    <xf numFmtId="4" fontId="4" fillId="0" borderId="53" xfId="2" applyNumberFormat="1" applyFont="1" applyBorder="1" applyAlignment="1">
      <alignment horizontal="center"/>
    </xf>
    <xf numFmtId="4" fontId="44" fillId="0" borderId="34" xfId="2" applyNumberFormat="1" applyFont="1" applyFill="1" applyBorder="1" applyAlignment="1">
      <alignment horizontal="right" vertical="center"/>
    </xf>
    <xf numFmtId="0" fontId="2" fillId="0" borderId="70" xfId="2" applyFont="1" applyFill="1" applyBorder="1" applyAlignment="1">
      <alignment horizontal="center"/>
    </xf>
    <xf numFmtId="4" fontId="0" fillId="0" borderId="1" xfId="0" applyNumberFormat="1" applyBorder="1" applyAlignment="1">
      <alignment horizontal="center"/>
    </xf>
    <xf numFmtId="0" fontId="2" fillId="0" borderId="69" xfId="2" applyFont="1" applyBorder="1" applyAlignment="1">
      <alignment horizontal="left"/>
    </xf>
    <xf numFmtId="0" fontId="42" fillId="0" borderId="41" xfId="0" applyFont="1" applyBorder="1" applyAlignment="1">
      <alignment vertical="justify"/>
    </xf>
    <xf numFmtId="3" fontId="4" fillId="0" borderId="43" xfId="2" applyNumberFormat="1" applyFont="1" applyBorder="1" applyAlignment="1">
      <alignment horizontal="center"/>
    </xf>
    <xf numFmtId="0" fontId="0" fillId="0" borderId="3" xfId="0" applyBorder="1" applyAlignment="1">
      <alignment horizontal="center" vertical="justify"/>
    </xf>
    <xf numFmtId="3" fontId="2" fillId="0" borderId="62" xfId="2" applyNumberFormat="1" applyFont="1" applyBorder="1" applyAlignment="1">
      <alignment horizontal="center"/>
    </xf>
    <xf numFmtId="0" fontId="0" fillId="0" borderId="8" xfId="0" applyBorder="1" applyAlignment="1">
      <alignment horizontal="center" vertical="justify"/>
    </xf>
    <xf numFmtId="3" fontId="2" fillId="0" borderId="60" xfId="2" applyNumberFormat="1" applyFont="1" applyBorder="1" applyAlignment="1">
      <alignment horizontal="center"/>
    </xf>
    <xf numFmtId="0" fontId="27" fillId="0" borderId="1" xfId="0" applyFont="1" applyBorder="1" applyAlignment="1">
      <alignment horizontal="center" vertical="justify"/>
    </xf>
    <xf numFmtId="0" fontId="2" fillId="0" borderId="46" xfId="2" applyFont="1" applyFill="1" applyBorder="1" applyAlignment="1">
      <alignment horizontal="left"/>
    </xf>
    <xf numFmtId="0" fontId="2" fillId="0" borderId="70" xfId="2" applyFont="1" applyFill="1" applyBorder="1" applyAlignment="1">
      <alignment horizontal="left"/>
    </xf>
    <xf numFmtId="3" fontId="2" fillId="0" borderId="7" xfId="2" applyNumberFormat="1" applyFont="1" applyFill="1" applyBorder="1" applyAlignment="1">
      <alignment horizontal="center"/>
    </xf>
    <xf numFmtId="4" fontId="2" fillId="0" borderId="65" xfId="2" applyNumberFormat="1" applyFont="1" applyBorder="1" applyAlignment="1">
      <alignment horizontal="center"/>
    </xf>
    <xf numFmtId="0" fontId="45" fillId="0" borderId="1" xfId="0" applyFont="1" applyBorder="1" applyAlignment="1">
      <alignment vertical="justify"/>
    </xf>
    <xf numFmtId="0" fontId="2" fillId="0" borderId="62" xfId="2" applyFont="1" applyFill="1" applyBorder="1" applyAlignment="1">
      <alignment horizontal="center"/>
    </xf>
    <xf numFmtId="0" fontId="2" fillId="0" borderId="2" xfId="2" applyFont="1" applyBorder="1" applyAlignment="1">
      <alignment horizontal="center"/>
    </xf>
    <xf numFmtId="4" fontId="2" fillId="0" borderId="27" xfId="2" applyNumberFormat="1" applyFont="1" applyFill="1" applyBorder="1" applyAlignment="1">
      <alignment horizontal="center" vertical="center"/>
    </xf>
    <xf numFmtId="0" fontId="4" fillId="3" borderId="11" xfId="2" applyFont="1" applyFill="1" applyBorder="1" applyAlignment="1">
      <alignment horizontal="center" vertical="center" wrapText="1"/>
    </xf>
    <xf numFmtId="0" fontId="4" fillId="3" borderId="1" xfId="2" applyFont="1" applyFill="1" applyBorder="1" applyAlignment="1">
      <alignment horizontal="center" wrapText="1"/>
    </xf>
    <xf numFmtId="4" fontId="4" fillId="0" borderId="1" xfId="2" applyNumberFormat="1" applyFont="1" applyBorder="1" applyAlignment="1">
      <alignment horizontal="center"/>
    </xf>
    <xf numFmtId="0" fontId="2" fillId="0" borderId="0" xfId="2" applyFont="1" applyFill="1" applyBorder="1" applyAlignment="1">
      <alignment horizontal="left" vertical="center"/>
    </xf>
    <xf numFmtId="0" fontId="2" fillId="0" borderId="1" xfId="2" applyFont="1" applyBorder="1" applyAlignment="1">
      <alignment horizontal="center"/>
    </xf>
    <xf numFmtId="4" fontId="2" fillId="0" borderId="1" xfId="2" applyNumberFormat="1"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vertical="center"/>
    </xf>
    <xf numFmtId="0" fontId="2" fillId="0" borderId="47" xfId="2" applyFont="1" applyBorder="1" applyAlignment="1">
      <alignment horizontal="center"/>
    </xf>
    <xf numFmtId="0" fontId="18" fillId="0" borderId="1" xfId="0" applyFont="1" applyBorder="1" applyAlignment="1">
      <alignment horizontal="left" vertical="center" wrapText="1"/>
    </xf>
    <xf numFmtId="0" fontId="0" fillId="0" borderId="1" xfId="0" applyBorder="1" applyAlignment="1">
      <alignment horizontal="center"/>
    </xf>
    <xf numFmtId="0" fontId="4" fillId="3" borderId="1" xfId="2" applyFont="1" applyFill="1" applyBorder="1" applyAlignment="1">
      <alignment horizontal="left"/>
    </xf>
    <xf numFmtId="4" fontId="4" fillId="0" borderId="27" xfId="2" applyNumberFormat="1" applyFont="1" applyFill="1" applyBorder="1" applyAlignment="1">
      <alignment vertical="center"/>
    </xf>
    <xf numFmtId="4" fontId="4" fillId="5" borderId="28" xfId="2" applyNumberFormat="1" applyFont="1" applyFill="1" applyBorder="1" applyAlignment="1">
      <alignment vertical="center"/>
    </xf>
    <xf numFmtId="3" fontId="20" fillId="0" borderId="1" xfId="2" applyNumberFormat="1" applyFont="1" applyBorder="1" applyAlignment="1">
      <alignment horizontal="center" vertical="center"/>
    </xf>
    <xf numFmtId="0" fontId="2" fillId="0" borderId="1" xfId="2" applyFont="1" applyBorder="1" applyAlignment="1">
      <alignment vertical="center" wrapText="1"/>
    </xf>
    <xf numFmtId="0" fontId="2" fillId="0" borderId="1" xfId="2" applyFont="1" applyBorder="1" applyAlignment="1">
      <alignment vertical="center"/>
    </xf>
    <xf numFmtId="0" fontId="4" fillId="0" borderId="1" xfId="2" applyFont="1" applyBorder="1"/>
    <xf numFmtId="4" fontId="4" fillId="0" borderId="1" xfId="2" applyNumberFormat="1" applyFont="1" applyBorder="1" applyAlignment="1">
      <alignment horizontal="center" vertical="center" wrapText="1"/>
    </xf>
    <xf numFmtId="0" fontId="4" fillId="5" borderId="14" xfId="2" applyFont="1" applyFill="1" applyBorder="1" applyAlignment="1">
      <alignment horizontal="center" vertical="center" wrapText="1"/>
    </xf>
    <xf numFmtId="4" fontId="27" fillId="0" borderId="60"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2" fillId="0" borderId="1" xfId="2" applyFont="1" applyFill="1" applyBorder="1" applyAlignment="1">
      <alignment horizontal="center" vertical="center" wrapText="1"/>
    </xf>
    <xf numFmtId="4" fontId="2" fillId="0" borderId="1" xfId="2" applyNumberFormat="1" applyFont="1" applyFill="1" applyBorder="1" applyAlignment="1">
      <alignment horizontal="center" vertical="center" wrapText="1"/>
    </xf>
    <xf numFmtId="3" fontId="20" fillId="0" borderId="4" xfId="2" applyNumberFormat="1" applyFont="1" applyBorder="1" applyAlignment="1">
      <alignment horizontal="center"/>
    </xf>
    <xf numFmtId="3" fontId="20" fillId="0" borderId="6" xfId="2" applyNumberFormat="1" applyFont="1" applyBorder="1" applyAlignment="1">
      <alignment horizontal="center"/>
    </xf>
    <xf numFmtId="3" fontId="20" fillId="0" borderId="17" xfId="2" applyNumberFormat="1" applyFont="1" applyBorder="1" applyAlignment="1">
      <alignment horizontal="center"/>
    </xf>
    <xf numFmtId="0" fontId="2" fillId="0" borderId="61" xfId="2" applyFont="1" applyFill="1" applyBorder="1" applyAlignment="1">
      <alignment horizontal="center"/>
    </xf>
    <xf numFmtId="0" fontId="2" fillId="0" borderId="42" xfId="2" applyFont="1" applyBorder="1" applyAlignment="1">
      <alignment horizontal="center"/>
    </xf>
    <xf numFmtId="3" fontId="2" fillId="0" borderId="61" xfId="2" applyNumberFormat="1" applyFont="1" applyBorder="1" applyAlignment="1">
      <alignment horizontal="center"/>
    </xf>
    <xf numFmtId="0" fontId="2" fillId="5" borderId="32" xfId="2" applyFont="1" applyFill="1" applyBorder="1" applyAlignment="1">
      <alignment horizontal="left"/>
    </xf>
    <xf numFmtId="0" fontId="2" fillId="5" borderId="10" xfId="2" applyFont="1" applyFill="1" applyBorder="1" applyAlignment="1">
      <alignment horizontal="left"/>
    </xf>
    <xf numFmtId="0" fontId="2" fillId="5" borderId="38" xfId="2" applyFont="1" applyFill="1" applyBorder="1" applyAlignment="1">
      <alignment horizontal="center" wrapText="1"/>
    </xf>
    <xf numFmtId="0" fontId="2" fillId="5" borderId="70" xfId="2" applyFont="1" applyFill="1" applyBorder="1" applyAlignment="1">
      <alignment horizontal="center" wrapText="1"/>
    </xf>
    <xf numFmtId="0" fontId="2" fillId="0" borderId="49" xfId="2" applyFont="1" applyFill="1" applyBorder="1" applyAlignment="1">
      <alignment horizontal="left"/>
    </xf>
    <xf numFmtId="0" fontId="18" fillId="0" borderId="77" xfId="0" applyFont="1" applyBorder="1" applyAlignment="1">
      <alignment horizontal="left" vertical="center" wrapText="1"/>
    </xf>
    <xf numFmtId="3" fontId="2" fillId="0" borderId="78" xfId="2" applyNumberFormat="1" applyFont="1" applyFill="1" applyBorder="1" applyAlignment="1">
      <alignment horizontal="center"/>
    </xf>
    <xf numFmtId="0" fontId="2" fillId="0" borderId="77" xfId="2" applyFont="1" applyFill="1" applyBorder="1" applyAlignment="1">
      <alignment horizontal="center"/>
    </xf>
    <xf numFmtId="0" fontId="2" fillId="0" borderId="62" xfId="2" applyFont="1" applyBorder="1" applyAlignment="1">
      <alignment horizontal="left"/>
    </xf>
    <xf numFmtId="0" fontId="2" fillId="0" borderId="60" xfId="2" applyFont="1" applyBorder="1" applyAlignment="1">
      <alignment horizontal="left"/>
    </xf>
    <xf numFmtId="3" fontId="2" fillId="0" borderId="23" xfId="2" applyNumberFormat="1" applyFont="1" applyBorder="1" applyAlignment="1">
      <alignment horizontal="center"/>
    </xf>
    <xf numFmtId="0" fontId="2" fillId="0" borderId="23" xfId="2" applyFont="1" applyBorder="1" applyAlignment="1">
      <alignment horizontal="center"/>
    </xf>
    <xf numFmtId="3" fontId="4" fillId="0" borderId="23" xfId="2" applyNumberFormat="1" applyFont="1" applyFill="1" applyBorder="1" applyAlignment="1">
      <alignment horizontal="right"/>
    </xf>
    <xf numFmtId="4" fontId="4" fillId="0" borderId="23" xfId="2" applyNumberFormat="1" applyFont="1" applyBorder="1" applyAlignment="1">
      <alignment horizontal="right"/>
    </xf>
    <xf numFmtId="4" fontId="2" fillId="0" borderId="1" xfId="2" applyNumberFormat="1" applyFont="1" applyBorder="1" applyAlignment="1">
      <alignment horizontal="center"/>
    </xf>
    <xf numFmtId="0" fontId="2" fillId="0" borderId="1" xfId="2" applyFont="1" applyBorder="1" applyAlignment="1"/>
    <xf numFmtId="166" fontId="34" fillId="0" borderId="60" xfId="2" applyNumberFormat="1" applyFont="1" applyBorder="1" applyAlignment="1">
      <alignment horizontal="center" vertical="center" wrapText="1"/>
    </xf>
    <xf numFmtId="0" fontId="39" fillId="0" borderId="1" xfId="2" applyFont="1" applyFill="1" applyBorder="1" applyAlignment="1">
      <alignment horizontal="center" vertical="center"/>
    </xf>
    <xf numFmtId="0" fontId="39" fillId="0" borderId="1" xfId="2" applyFont="1" applyFill="1" applyBorder="1" applyAlignment="1">
      <alignment horizontal="center" vertical="center" wrapText="1"/>
    </xf>
    <xf numFmtId="3" fontId="39" fillId="0" borderId="1" xfId="2" applyNumberFormat="1" applyFont="1" applyFill="1" applyBorder="1" applyAlignment="1">
      <alignment horizontal="center" vertical="center"/>
    </xf>
    <xf numFmtId="0" fontId="39" fillId="0" borderId="0" xfId="1" applyFont="1" applyFill="1" applyBorder="1" applyAlignment="1">
      <alignment vertical="center"/>
    </xf>
    <xf numFmtId="0" fontId="39" fillId="0" borderId="0" xfId="1" applyFont="1" applyFill="1" applyBorder="1" applyAlignment="1">
      <alignment vertical="center" wrapText="1"/>
    </xf>
    <xf numFmtId="3" fontId="39" fillId="0" borderId="0" xfId="1" applyNumberFormat="1" applyFont="1" applyFill="1" applyBorder="1" applyAlignment="1">
      <alignment horizontal="center" vertical="center"/>
    </xf>
    <xf numFmtId="4" fontId="4" fillId="0" borderId="1" xfId="2" applyNumberFormat="1"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0" fontId="2" fillId="0" borderId="1" xfId="2" applyFont="1" applyBorder="1" applyAlignment="1"/>
    <xf numFmtId="0" fontId="4" fillId="0" borderId="1" xfId="2"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vertical="center" wrapText="1"/>
    </xf>
    <xf numFmtId="3" fontId="4" fillId="0" borderId="1" xfId="2" applyNumberFormat="1" applyFont="1" applyBorder="1" applyAlignment="1">
      <alignment horizontal="center"/>
    </xf>
    <xf numFmtId="3" fontId="2" fillId="0" borderId="1" xfId="2" applyNumberFormat="1" applyFont="1" applyBorder="1" applyAlignment="1">
      <alignment horizontal="center"/>
    </xf>
    <xf numFmtId="0" fontId="0" fillId="0" borderId="1" xfId="0" applyBorder="1" applyAlignment="1">
      <alignment horizontal="left" vertical="justify"/>
    </xf>
    <xf numFmtId="0" fontId="2" fillId="0" borderId="13" xfId="2" applyFont="1" applyFill="1" applyBorder="1" applyAlignment="1">
      <alignment horizontal="center" vertical="center"/>
    </xf>
    <xf numFmtId="3" fontId="2" fillId="0" borderId="1" xfId="2" applyNumberFormat="1" applyFont="1" applyFill="1" applyBorder="1" applyAlignment="1">
      <alignment horizontal="center" vertical="center"/>
    </xf>
    <xf numFmtId="0" fontId="2" fillId="0" borderId="14"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1" xfId="2" applyFont="1" applyBorder="1" applyAlignment="1">
      <alignment horizontal="left" vertical="center" wrapText="1"/>
    </xf>
    <xf numFmtId="4" fontId="4" fillId="0" borderId="1" xfId="2" applyNumberFormat="1" applyFont="1" applyBorder="1" applyAlignment="1"/>
    <xf numFmtId="0" fontId="4" fillId="0" borderId="23" xfId="2" applyFont="1" applyBorder="1" applyAlignment="1">
      <alignment horizontal="center"/>
    </xf>
    <xf numFmtId="0" fontId="4" fillId="0" borderId="23" xfId="2" applyFont="1" applyBorder="1"/>
    <xf numFmtId="0" fontId="2" fillId="0" borderId="68" xfId="2" applyFont="1" applyBorder="1" applyAlignment="1">
      <alignment horizontal="center" vertical="center"/>
    </xf>
    <xf numFmtId="0" fontId="0" fillId="0" borderId="45" xfId="0" applyBorder="1" applyAlignment="1">
      <alignment horizontal="center" vertical="center" wrapText="1"/>
    </xf>
    <xf numFmtId="3" fontId="2" fillId="0" borderId="4" xfId="2" applyNumberFormat="1" applyFont="1" applyBorder="1" applyAlignment="1">
      <alignment horizontal="center" vertical="center"/>
    </xf>
    <xf numFmtId="0" fontId="2" fillId="0" borderId="13" xfId="2" applyFont="1" applyBorder="1" applyAlignment="1">
      <alignment horizontal="center" vertical="center"/>
    </xf>
    <xf numFmtId="3" fontId="2" fillId="0" borderId="17" xfId="2" applyNumberFormat="1" applyFont="1" applyBorder="1" applyAlignment="1">
      <alignment horizontal="center" vertical="center"/>
    </xf>
    <xf numFmtId="0" fontId="2" fillId="0" borderId="73" xfId="2" applyFont="1" applyBorder="1" applyAlignment="1">
      <alignment horizontal="center" vertical="center"/>
    </xf>
    <xf numFmtId="0" fontId="0" fillId="0" borderId="7" xfId="0" applyBorder="1"/>
    <xf numFmtId="4" fontId="2" fillId="0" borderId="27" xfId="2" applyNumberFormat="1" applyFont="1" applyBorder="1" applyAlignment="1">
      <alignment horizontal="center"/>
    </xf>
    <xf numFmtId="0" fontId="4" fillId="0" borderId="19" xfId="2" applyFont="1" applyFill="1" applyBorder="1" applyAlignment="1">
      <alignment horizontal="center"/>
    </xf>
    <xf numFmtId="0" fontId="0" fillId="0" borderId="2" xfId="0" applyBorder="1" applyAlignment="1">
      <alignment horizontal="left" vertical="justify"/>
    </xf>
    <xf numFmtId="0" fontId="0" fillId="0" borderId="13" xfId="0" applyBorder="1"/>
    <xf numFmtId="0" fontId="0" fillId="0" borderId="34" xfId="0" applyBorder="1"/>
    <xf numFmtId="0" fontId="0" fillId="0" borderId="13" xfId="0" applyFont="1" applyBorder="1" applyAlignment="1">
      <alignment horizontal="left" vertical="justify"/>
    </xf>
    <xf numFmtId="0" fontId="0" fillId="0" borderId="34" xfId="0" applyFont="1" applyBorder="1" applyAlignment="1">
      <alignment horizontal="left" vertical="justify"/>
    </xf>
    <xf numFmtId="0" fontId="0" fillId="0" borderId="13" xfId="0" applyBorder="1" applyAlignment="1">
      <alignment horizontal="left" vertical="justify"/>
    </xf>
    <xf numFmtId="0" fontId="0" fillId="0" borderId="34" xfId="0" applyBorder="1" applyAlignment="1">
      <alignment horizontal="left" vertical="justify"/>
    </xf>
    <xf numFmtId="0" fontId="2" fillId="0" borderId="61" xfId="2" applyFont="1" applyFill="1" applyBorder="1" applyAlignment="1">
      <alignment horizontal="left"/>
    </xf>
    <xf numFmtId="3" fontId="2" fillId="0" borderId="43" xfId="2" applyNumberFormat="1" applyFont="1" applyFill="1" applyBorder="1" applyAlignment="1">
      <alignment horizontal="center"/>
    </xf>
    <xf numFmtId="4" fontId="2" fillId="0" borderId="64" xfId="2" applyNumberFormat="1" applyFont="1" applyBorder="1" applyAlignment="1">
      <alignment horizontal="center" vertical="center"/>
    </xf>
    <xf numFmtId="0" fontId="2" fillId="0" borderId="57" xfId="2" applyFont="1" applyFill="1" applyBorder="1" applyAlignment="1">
      <alignment horizontal="left"/>
    </xf>
    <xf numFmtId="0" fontId="2" fillId="0" borderId="71" xfId="2" applyFont="1" applyFill="1" applyBorder="1" applyAlignment="1">
      <alignment horizontal="left"/>
    </xf>
    <xf numFmtId="3" fontId="2" fillId="0" borderId="40" xfId="2" applyNumberFormat="1" applyFont="1" applyFill="1" applyBorder="1" applyAlignment="1">
      <alignment horizontal="center"/>
    </xf>
    <xf numFmtId="4" fontId="4" fillId="0" borderId="31" xfId="2" applyNumberFormat="1" applyFont="1" applyBorder="1" applyAlignment="1">
      <alignment horizontal="center"/>
    </xf>
    <xf numFmtId="3" fontId="4" fillId="0" borderId="71" xfId="2" applyNumberFormat="1" applyFont="1" applyFill="1" applyBorder="1" applyAlignment="1">
      <alignment horizontal="left"/>
    </xf>
    <xf numFmtId="4" fontId="0" fillId="0" borderId="0" xfId="0" applyNumberFormat="1"/>
    <xf numFmtId="4" fontId="4" fillId="0" borderId="25" xfId="2" applyNumberFormat="1" applyFont="1" applyBorder="1" applyAlignment="1">
      <alignment horizontal="center"/>
    </xf>
    <xf numFmtId="3" fontId="4" fillId="0" borderId="1" xfId="2" applyNumberFormat="1" applyFont="1" applyBorder="1" applyAlignment="1">
      <alignment horizontal="center"/>
    </xf>
    <xf numFmtId="4" fontId="4" fillId="0" borderId="1" xfId="2" applyNumberFormat="1"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xf>
    <xf numFmtId="4" fontId="2" fillId="0" borderId="1" xfId="2" applyNumberFormat="1" applyFont="1" applyBorder="1" applyAlignment="1">
      <alignment horizontal="center"/>
    </xf>
    <xf numFmtId="4" fontId="2" fillId="0" borderId="1" xfId="2" applyNumberFormat="1" applyFont="1" applyBorder="1" applyAlignment="1">
      <alignment horizontal="center" vertical="center"/>
    </xf>
    <xf numFmtId="3" fontId="2" fillId="0" borderId="1" xfId="2" applyNumberFormat="1" applyFont="1" applyBorder="1" applyAlignment="1">
      <alignment horizontal="center"/>
    </xf>
    <xf numFmtId="0" fontId="0" fillId="0" borderId="1" xfId="0" applyBorder="1" applyAlignment="1">
      <alignment horizontal="center" vertical="center" wrapText="1"/>
    </xf>
    <xf numFmtId="3" fontId="2" fillId="0" borderId="1" xfId="2" applyNumberFormat="1" applyFont="1" applyBorder="1" applyAlignment="1">
      <alignment horizontal="left" vertical="center" wrapText="1"/>
    </xf>
    <xf numFmtId="0" fontId="2" fillId="0" borderId="13" xfId="2" applyFont="1" applyBorder="1" applyAlignment="1">
      <alignment horizontal="left" vertical="center"/>
    </xf>
    <xf numFmtId="3" fontId="2" fillId="0" borderId="1" xfId="2" applyNumberFormat="1" applyFont="1" applyBorder="1" applyAlignment="1">
      <alignment horizontal="left" vertical="center"/>
    </xf>
    <xf numFmtId="0" fontId="0" fillId="0" borderId="30" xfId="0" applyBorder="1" applyAlignment="1">
      <alignment horizontal="left" vertical="justify"/>
    </xf>
    <xf numFmtId="0" fontId="0" fillId="0" borderId="14" xfId="0" applyBorder="1" applyAlignment="1">
      <alignment horizontal="left" vertical="justify"/>
    </xf>
    <xf numFmtId="3" fontId="20" fillId="0" borderId="1" xfId="2" applyNumberFormat="1" applyFont="1" applyBorder="1" applyAlignment="1">
      <alignment horizontal="center" vertical="center" wrapText="1"/>
    </xf>
    <xf numFmtId="0" fontId="2" fillId="0" borderId="6" xfId="2" applyFont="1" applyBorder="1" applyAlignment="1">
      <alignment horizontal="center" vertical="center" wrapText="1"/>
    </xf>
    <xf numFmtId="0" fontId="0" fillId="0" borderId="0" xfId="0" applyAlignment="1">
      <alignment horizontal="center" vertical="center" wrapText="1"/>
    </xf>
    <xf numFmtId="0" fontId="15" fillId="0" borderId="1" xfId="0" applyFont="1" applyBorder="1" applyAlignment="1">
      <alignment horizontal="left" vertical="center" wrapText="1"/>
    </xf>
    <xf numFmtId="3" fontId="26" fillId="0" borderId="1" xfId="2" applyNumberFormat="1" applyFont="1" applyBorder="1" applyAlignment="1">
      <alignment horizontal="center" vertical="center"/>
    </xf>
    <xf numFmtId="0" fontId="4" fillId="0" borderId="1" xfId="2" applyFont="1" applyBorder="1" applyAlignment="1">
      <alignment horizontal="center" vertical="center"/>
    </xf>
    <xf numFmtId="4" fontId="2" fillId="0" borderId="0" xfId="2" applyNumberFormat="1" applyFont="1" applyFill="1" applyBorder="1"/>
    <xf numFmtId="3" fontId="20" fillId="0" borderId="1" xfId="2" applyNumberFormat="1" applyFont="1" applyBorder="1" applyAlignment="1">
      <alignment horizontal="center"/>
    </xf>
    <xf numFmtId="0" fontId="4" fillId="0" borderId="20" xfId="2" applyFont="1" applyFill="1" applyBorder="1" applyAlignment="1"/>
    <xf numFmtId="0" fontId="2" fillId="0" borderId="1" xfId="2" applyFont="1" applyBorder="1" applyAlignment="1">
      <alignment horizontal="left" vertical="center"/>
    </xf>
    <xf numFmtId="4" fontId="2" fillId="0" borderId="1" xfId="2" applyNumberFormat="1" applyFont="1" applyBorder="1" applyAlignment="1">
      <alignment horizontal="left" vertical="center"/>
    </xf>
    <xf numFmtId="0" fontId="2" fillId="0" borderId="1" xfId="2" applyFont="1" applyBorder="1" applyAlignment="1">
      <alignment horizontal="center"/>
    </xf>
    <xf numFmtId="0" fontId="0" fillId="0" borderId="1" xfId="0" applyBorder="1" applyAlignment="1">
      <alignment horizontal="center"/>
    </xf>
    <xf numFmtId="0" fontId="2" fillId="0" borderId="1" xfId="2" applyFont="1" applyBorder="1" applyAlignment="1">
      <alignment horizontal="left"/>
    </xf>
    <xf numFmtId="0" fontId="2" fillId="0" borderId="1" xfId="2" applyFont="1" applyBorder="1" applyAlignment="1">
      <alignment horizontal="center"/>
    </xf>
    <xf numFmtId="3" fontId="4" fillId="0" borderId="7" xfId="2" applyNumberFormat="1" applyFont="1" applyBorder="1" applyAlignment="1">
      <alignment horizontal="center"/>
    </xf>
    <xf numFmtId="0" fontId="0" fillId="0" borderId="6" xfId="0" applyFont="1" applyBorder="1"/>
    <xf numFmtId="3" fontId="19" fillId="0" borderId="44" xfId="2" applyNumberFormat="1" applyFont="1" applyBorder="1" applyAlignment="1">
      <alignment horizontal="center"/>
    </xf>
    <xf numFmtId="0" fontId="0" fillId="0" borderId="1" xfId="0" applyFont="1" applyBorder="1"/>
    <xf numFmtId="3" fontId="19" fillId="0" borderId="1" xfId="2" applyNumberFormat="1" applyFont="1" applyBorder="1" applyAlignment="1">
      <alignment horizontal="center"/>
    </xf>
    <xf numFmtId="3" fontId="46" fillId="0" borderId="1" xfId="2" applyNumberFormat="1" applyFont="1" applyBorder="1" applyAlignment="1">
      <alignment horizontal="center"/>
    </xf>
    <xf numFmtId="0" fontId="0" fillId="5" borderId="14" xfId="0" applyFont="1" applyFill="1" applyBorder="1" applyAlignment="1">
      <alignment horizontal="left"/>
    </xf>
    <xf numFmtId="0" fontId="0" fillId="5" borderId="17" xfId="0" applyFont="1" applyFill="1" applyBorder="1" applyAlignment="1">
      <alignment horizontal="left"/>
    </xf>
    <xf numFmtId="4" fontId="4" fillId="0" borderId="1" xfId="2" applyNumberFormat="1" applyFont="1" applyBorder="1" applyAlignment="1">
      <alignment horizontal="center"/>
    </xf>
    <xf numFmtId="0" fontId="2" fillId="0" borderId="1" xfId="2" applyFont="1" applyBorder="1" applyAlignment="1">
      <alignment horizontal="center"/>
    </xf>
    <xf numFmtId="0" fontId="2" fillId="0" borderId="54" xfId="2" applyFont="1" applyBorder="1" applyAlignment="1">
      <alignment horizontal="center"/>
    </xf>
    <xf numFmtId="0" fontId="2" fillId="0" borderId="1" xfId="2" applyFont="1" applyBorder="1" applyAlignment="1">
      <alignment horizontal="left"/>
    </xf>
    <xf numFmtId="0" fontId="19" fillId="0" borderId="1" xfId="0" applyFont="1" applyBorder="1" applyAlignment="1">
      <alignment horizontal="left"/>
    </xf>
    <xf numFmtId="0" fontId="18" fillId="0" borderId="1" xfId="0" applyFont="1" applyBorder="1" applyAlignment="1">
      <alignment horizontal="left" vertical="center" wrapText="1"/>
    </xf>
    <xf numFmtId="4" fontId="2" fillId="0" borderId="1" xfId="2" applyNumberFormat="1" applyFont="1" applyBorder="1" applyAlignment="1">
      <alignment horizontal="center"/>
    </xf>
    <xf numFmtId="3" fontId="2" fillId="0" borderId="1" xfId="2" applyNumberFormat="1" applyFont="1" applyBorder="1" applyAlignment="1">
      <alignment horizontal="center"/>
    </xf>
    <xf numFmtId="0" fontId="0" fillId="0" borderId="1" xfId="0" applyBorder="1" applyAlignment="1">
      <alignment horizontal="left" vertical="center" wrapText="1"/>
    </xf>
    <xf numFmtId="0" fontId="2" fillId="0" borderId="1" xfId="2" applyFont="1" applyBorder="1" applyAlignment="1">
      <alignment horizontal="center"/>
    </xf>
    <xf numFmtId="3" fontId="2" fillId="0" borderId="1" xfId="2" applyNumberFormat="1" applyFont="1" applyBorder="1" applyAlignment="1">
      <alignment horizontal="center"/>
    </xf>
    <xf numFmtId="0" fontId="2" fillId="0" borderId="30" xfId="2" applyFont="1" applyFill="1" applyBorder="1" applyAlignment="1">
      <alignment horizontal="center" wrapText="1"/>
    </xf>
    <xf numFmtId="0" fontId="2" fillId="0" borderId="1" xfId="2" applyFont="1" applyFill="1" applyBorder="1" applyAlignment="1">
      <alignment horizontal="center" wrapText="1"/>
    </xf>
    <xf numFmtId="0" fontId="15" fillId="0" borderId="72" xfId="0" applyFont="1" applyBorder="1" applyAlignment="1">
      <alignment horizontal="center"/>
    </xf>
    <xf numFmtId="0" fontId="2" fillId="0" borderId="69" xfId="2" applyFont="1" applyFill="1" applyBorder="1" applyAlignment="1">
      <alignment horizontal="left"/>
    </xf>
    <xf numFmtId="0" fontId="18" fillId="0" borderId="72" xfId="0" applyFont="1" applyBorder="1" applyAlignment="1">
      <alignment horizontal="left" vertical="center" wrapText="1"/>
    </xf>
    <xf numFmtId="3" fontId="2" fillId="0" borderId="44" xfId="2" applyNumberFormat="1" applyFont="1" applyFill="1" applyBorder="1" applyAlignment="1">
      <alignment horizontal="center"/>
    </xf>
    <xf numFmtId="4" fontId="4" fillId="5" borderId="19" xfId="2" applyNumberFormat="1" applyFont="1" applyFill="1" applyBorder="1" applyAlignment="1">
      <alignment horizontal="center" vertical="center"/>
    </xf>
    <xf numFmtId="0" fontId="4" fillId="5" borderId="35" xfId="2" applyFont="1" applyFill="1" applyBorder="1" applyAlignment="1">
      <alignment horizontal="center" vertical="center"/>
    </xf>
    <xf numFmtId="0" fontId="2" fillId="0" borderId="41" xfId="2" applyFont="1" applyBorder="1" applyAlignment="1"/>
    <xf numFmtId="3" fontId="2" fillId="0" borderId="41" xfId="2" applyNumberFormat="1" applyFont="1" applyBorder="1" applyAlignment="1"/>
    <xf numFmtId="0" fontId="18" fillId="5" borderId="1" xfId="0" applyFont="1" applyFill="1" applyBorder="1" applyAlignment="1">
      <alignment horizontal="left" vertical="center" wrapText="1"/>
    </xf>
    <xf numFmtId="0" fontId="18" fillId="0" borderId="2" xfId="0" applyFont="1" applyBorder="1"/>
    <xf numFmtId="0" fontId="2" fillId="0" borderId="4" xfId="2" applyFont="1" applyBorder="1" applyAlignment="1">
      <alignment horizontal="left"/>
    </xf>
    <xf numFmtId="0" fontId="18" fillId="0" borderId="3" xfId="0" applyFont="1" applyBorder="1" applyAlignment="1">
      <alignment vertical="justify"/>
    </xf>
    <xf numFmtId="0" fontId="18" fillId="0" borderId="60" xfId="0" applyFont="1" applyBorder="1"/>
    <xf numFmtId="0" fontId="18" fillId="0" borderId="13" xfId="0" applyFont="1" applyBorder="1" applyAlignment="1">
      <alignment horizontal="left"/>
    </xf>
    <xf numFmtId="0" fontId="2" fillId="0" borderId="34" xfId="2" applyFont="1" applyBorder="1" applyAlignment="1">
      <alignment horizontal="left"/>
    </xf>
    <xf numFmtId="0" fontId="18" fillId="0" borderId="34" xfId="0" applyFont="1" applyBorder="1" applyAlignment="1">
      <alignment horizontal="left"/>
    </xf>
    <xf numFmtId="0" fontId="18" fillId="0" borderId="8" xfId="0" applyFont="1" applyBorder="1" applyAlignment="1">
      <alignment vertical="justify"/>
    </xf>
    <xf numFmtId="0" fontId="18" fillId="0" borderId="13" xfId="0" applyFont="1" applyBorder="1" applyAlignment="1"/>
    <xf numFmtId="0" fontId="2" fillId="0" borderId="34" xfId="2" applyFont="1" applyBorder="1" applyAlignment="1">
      <alignment horizontal="center"/>
    </xf>
    <xf numFmtId="0" fontId="18" fillId="0" borderId="13" xfId="0" applyFont="1" applyBorder="1"/>
    <xf numFmtId="0" fontId="18" fillId="0" borderId="8" xfId="0" applyFont="1" applyBorder="1"/>
    <xf numFmtId="0" fontId="18" fillId="0" borderId="26" xfId="0" applyFont="1" applyBorder="1"/>
    <xf numFmtId="0" fontId="18" fillId="0" borderId="76" xfId="0" applyFont="1" applyBorder="1"/>
    <xf numFmtId="0" fontId="2" fillId="0" borderId="79" xfId="2" applyFont="1" applyBorder="1" applyAlignment="1">
      <alignment horizontal="center"/>
    </xf>
    <xf numFmtId="0" fontId="18" fillId="0" borderId="26" xfId="0" applyFont="1" applyBorder="1" applyAlignment="1">
      <alignment vertical="justify"/>
    </xf>
    <xf numFmtId="3" fontId="4" fillId="0" borderId="76" xfId="2" applyNumberFormat="1" applyFont="1" applyBorder="1" applyAlignment="1">
      <alignment horizontal="right"/>
    </xf>
    <xf numFmtId="0" fontId="0" fillId="0" borderId="44" xfId="0" applyFont="1" applyBorder="1"/>
    <xf numFmtId="0" fontId="0" fillId="0" borderId="75" xfId="0" applyFont="1" applyBorder="1"/>
    <xf numFmtId="3" fontId="20" fillId="0" borderId="43" xfId="2" applyNumberFormat="1" applyFont="1" applyBorder="1" applyAlignment="1">
      <alignment horizontal="center"/>
    </xf>
    <xf numFmtId="3" fontId="20" fillId="0" borderId="1" xfId="2" applyNumberFormat="1" applyFont="1" applyBorder="1" applyAlignment="1">
      <alignment horizontal="left" vertical="center" wrapText="1"/>
    </xf>
    <xf numFmtId="3" fontId="20" fillId="0" borderId="1" xfId="2" applyNumberFormat="1" applyFont="1" applyBorder="1" applyAlignment="1">
      <alignment horizontal="left" vertical="center"/>
    </xf>
    <xf numFmtId="3" fontId="34" fillId="0" borderId="60" xfId="2" applyNumberFormat="1" applyFont="1" applyBorder="1" applyAlignment="1">
      <alignment horizontal="center" vertical="center" wrapText="1"/>
    </xf>
    <xf numFmtId="1" fontId="34" fillId="0" borderId="60" xfId="2" applyNumberFormat="1" applyFont="1" applyBorder="1" applyAlignment="1">
      <alignment horizontal="center" vertical="center" wrapText="1"/>
    </xf>
    <xf numFmtId="0" fontId="47" fillId="0" borderId="71" xfId="2" applyFont="1" applyBorder="1" applyAlignment="1">
      <alignment horizontal="center"/>
    </xf>
    <xf numFmtId="3" fontId="47" fillId="0" borderId="71" xfId="2" applyNumberFormat="1" applyFont="1" applyBorder="1" applyAlignment="1">
      <alignment horizontal="center"/>
    </xf>
    <xf numFmtId="1" fontId="47" fillId="0" borderId="71" xfId="2" applyNumberFormat="1" applyFont="1" applyBorder="1" applyAlignment="1">
      <alignment horizontal="center"/>
    </xf>
    <xf numFmtId="0" fontId="48" fillId="0" borderId="71" xfId="2" applyFont="1" applyBorder="1" applyAlignment="1">
      <alignment horizontal="center"/>
    </xf>
    <xf numFmtId="0" fontId="49" fillId="0" borderId="71" xfId="2" applyFont="1" applyBorder="1" applyAlignment="1">
      <alignment horizontal="center"/>
    </xf>
    <xf numFmtId="0" fontId="50" fillId="5" borderId="13" xfId="0" applyFont="1" applyFill="1" applyBorder="1" applyAlignment="1">
      <alignment horizontal="center" vertical="center"/>
    </xf>
    <xf numFmtId="0" fontId="50" fillId="5" borderId="1" xfId="0" applyFont="1" applyFill="1" applyBorder="1" applyAlignment="1">
      <alignment horizontal="center" vertical="center"/>
    </xf>
    <xf numFmtId="0" fontId="50" fillId="5" borderId="57" xfId="0" applyFont="1" applyFill="1" applyBorder="1" applyAlignment="1">
      <alignment horizontal="center" vertical="center"/>
    </xf>
    <xf numFmtId="0" fontId="50" fillId="5" borderId="24" xfId="0" applyFont="1" applyFill="1" applyBorder="1" applyAlignment="1">
      <alignment horizontal="center" vertical="center"/>
    </xf>
    <xf numFmtId="0" fontId="50" fillId="5" borderId="23" xfId="0" applyFont="1" applyFill="1" applyBorder="1" applyAlignment="1">
      <alignment horizontal="center" vertical="center"/>
    </xf>
    <xf numFmtId="0" fontId="1" fillId="5" borderId="73"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2" xfId="0" applyFont="1" applyFill="1" applyBorder="1" applyAlignment="1">
      <alignment horizontal="center" vertical="center"/>
    </xf>
    <xf numFmtId="0" fontId="39" fillId="0" borderId="1" xfId="2" applyFont="1" applyFill="1" applyBorder="1" applyAlignment="1">
      <alignment horizontal="center" vertical="center"/>
    </xf>
    <xf numFmtId="0" fontId="39" fillId="0" borderId="1" xfId="2" applyFont="1" applyFill="1" applyBorder="1" applyAlignment="1">
      <alignment horizontal="center" vertical="center" wrapText="1"/>
    </xf>
    <xf numFmtId="3" fontId="39" fillId="0" borderId="1" xfId="2" applyNumberFormat="1" applyFont="1" applyFill="1" applyBorder="1" applyAlignment="1">
      <alignment horizontal="center" vertical="center"/>
    </xf>
    <xf numFmtId="0" fontId="0" fillId="5" borderId="14" xfId="0" applyFont="1" applyFill="1" applyBorder="1" applyAlignment="1">
      <alignment horizontal="left"/>
    </xf>
    <xf numFmtId="0" fontId="0" fillId="5" borderId="17" xfId="0" applyFont="1" applyFill="1" applyBorder="1" applyAlignment="1">
      <alignment horizontal="left"/>
    </xf>
    <xf numFmtId="4" fontId="0" fillId="5" borderId="14" xfId="0" applyNumberFormat="1" applyFont="1" applyFill="1" applyBorder="1" applyAlignment="1">
      <alignment horizontal="center"/>
    </xf>
    <xf numFmtId="4" fontId="0" fillId="5" borderId="30" xfId="0" applyNumberFormat="1" applyFont="1" applyFill="1" applyBorder="1" applyAlignment="1">
      <alignment horizontal="center"/>
    </xf>
    <xf numFmtId="4" fontId="27" fillId="5" borderId="14" xfId="0" applyNumberFormat="1" applyFont="1" applyFill="1" applyBorder="1" applyAlignment="1">
      <alignment horizontal="center"/>
    </xf>
    <xf numFmtId="4" fontId="27" fillId="5" borderId="30" xfId="0" applyNumberFormat="1" applyFont="1" applyFill="1" applyBorder="1" applyAlignment="1">
      <alignment horizontal="center"/>
    </xf>
    <xf numFmtId="4" fontId="4" fillId="0" borderId="24" xfId="2" applyNumberFormat="1" applyFont="1" applyFill="1" applyBorder="1" applyAlignment="1">
      <alignment horizontal="center" vertical="center"/>
    </xf>
    <xf numFmtId="4" fontId="4" fillId="0" borderId="40"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0" fontId="20" fillId="0" borderId="5" xfId="2" applyFont="1" applyFill="1" applyBorder="1" applyAlignment="1">
      <alignment horizontal="left" vertical="center"/>
    </xf>
    <xf numFmtId="0" fontId="20" fillId="0" borderId="0" xfId="2" applyFont="1" applyFill="1" applyBorder="1" applyAlignment="1">
      <alignment horizontal="left" vertical="center"/>
    </xf>
    <xf numFmtId="0" fontId="20" fillId="0" borderId="6" xfId="2" applyFont="1" applyFill="1" applyBorder="1" applyAlignment="1">
      <alignment horizontal="left" vertical="center"/>
    </xf>
    <xf numFmtId="0" fontId="4" fillId="3" borderId="32" xfId="2" applyFont="1" applyFill="1" applyBorder="1" applyAlignment="1">
      <alignment horizontal="center"/>
    </xf>
    <xf numFmtId="0" fontId="4" fillId="3" borderId="11" xfId="2" applyFont="1" applyFill="1" applyBorder="1" applyAlignment="1">
      <alignment horizontal="center"/>
    </xf>
    <xf numFmtId="0" fontId="4" fillId="3" borderId="11" xfId="2" applyFont="1" applyFill="1" applyBorder="1" applyAlignment="1">
      <alignment horizontal="center" wrapText="1"/>
    </xf>
    <xf numFmtId="0" fontId="4" fillId="3" borderId="19" xfId="2" applyFont="1" applyFill="1" applyBorder="1" applyAlignment="1">
      <alignment horizontal="center" wrapText="1"/>
    </xf>
    <xf numFmtId="0" fontId="4" fillId="3" borderId="33" xfId="2" applyFont="1" applyFill="1" applyBorder="1" applyAlignment="1">
      <alignment horizontal="center" wrapText="1"/>
    </xf>
    <xf numFmtId="0" fontId="2" fillId="0" borderId="0" xfId="2" applyFont="1" applyFill="1" applyBorder="1" applyAlignment="1">
      <alignment horizontal="left" vertical="center" wrapText="1"/>
    </xf>
    <xf numFmtId="0" fontId="4" fillId="3" borderId="38" xfId="2" applyFont="1" applyFill="1" applyBorder="1" applyAlignment="1">
      <alignment horizontal="center" wrapText="1"/>
    </xf>
    <xf numFmtId="0" fontId="4" fillId="3" borderId="10" xfId="2" applyFont="1" applyFill="1" applyBorder="1" applyAlignment="1">
      <alignment horizontal="center" wrapText="1"/>
    </xf>
    <xf numFmtId="0" fontId="4" fillId="3" borderId="39" xfId="2" applyFont="1" applyFill="1" applyBorder="1" applyAlignment="1">
      <alignment horizontal="center" wrapText="1"/>
    </xf>
    <xf numFmtId="4" fontId="4" fillId="0" borderId="1" xfId="2" applyNumberFormat="1" applyFont="1" applyBorder="1" applyAlignment="1">
      <alignment horizontal="center"/>
    </xf>
    <xf numFmtId="0" fontId="4" fillId="3" borderId="12" xfId="2" applyFont="1" applyFill="1" applyBorder="1" applyAlignment="1">
      <alignment horizontal="center" wrapText="1"/>
    </xf>
    <xf numFmtId="0" fontId="4" fillId="3" borderId="4" xfId="2" applyFont="1" applyFill="1" applyBorder="1" applyAlignment="1">
      <alignment horizontal="center" wrapText="1"/>
    </xf>
    <xf numFmtId="0" fontId="4" fillId="3" borderId="44" xfId="2" applyFont="1" applyFill="1" applyBorder="1" applyAlignment="1">
      <alignment horizontal="center" wrapText="1"/>
    </xf>
    <xf numFmtId="0" fontId="4" fillId="3" borderId="6" xfId="2" applyFont="1" applyFill="1" applyBorder="1" applyAlignment="1">
      <alignment horizontal="center" wrapText="1"/>
    </xf>
    <xf numFmtId="0" fontId="4" fillId="3" borderId="20" xfId="2" applyFont="1" applyFill="1" applyBorder="1" applyAlignment="1">
      <alignment horizontal="center"/>
    </xf>
    <xf numFmtId="0" fontId="4" fillId="3" borderId="64" xfId="2" applyFont="1" applyFill="1" applyBorder="1" applyAlignment="1">
      <alignment horizontal="center"/>
    </xf>
    <xf numFmtId="0" fontId="4" fillId="3" borderId="1" xfId="2" applyFont="1" applyFill="1" applyBorder="1" applyAlignment="1">
      <alignment horizontal="center" wrapText="1"/>
    </xf>
    <xf numFmtId="0" fontId="4" fillId="3" borderId="9" xfId="2" applyFont="1" applyFill="1" applyBorder="1" applyAlignment="1">
      <alignment horizontal="center"/>
    </xf>
    <xf numFmtId="0" fontId="4" fillId="3" borderId="10" xfId="2" applyFont="1" applyFill="1" applyBorder="1" applyAlignment="1">
      <alignment horizontal="center"/>
    </xf>
    <xf numFmtId="0" fontId="4" fillId="3" borderId="29" xfId="2" applyFont="1" applyFill="1" applyBorder="1" applyAlignment="1">
      <alignment horizontal="center"/>
    </xf>
    <xf numFmtId="0" fontId="4" fillId="0" borderId="0" xfId="2" applyFont="1" applyBorder="1" applyAlignment="1">
      <alignment horizontal="center" wrapText="1"/>
    </xf>
    <xf numFmtId="0" fontId="4" fillId="3" borderId="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45"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4" fillId="3" borderId="58" xfId="2" applyFont="1" applyFill="1" applyBorder="1" applyAlignment="1">
      <alignment horizontal="center" vertical="center" wrapText="1"/>
    </xf>
    <xf numFmtId="0" fontId="4" fillId="3" borderId="59" xfId="2" applyFont="1" applyFill="1" applyBorder="1" applyAlignment="1">
      <alignment horizontal="center" vertical="center" wrapText="1"/>
    </xf>
    <xf numFmtId="0" fontId="13" fillId="0" borderId="1" xfId="0" applyFont="1" applyBorder="1" applyAlignment="1">
      <alignment horizontal="center"/>
    </xf>
    <xf numFmtId="0" fontId="0" fillId="5" borderId="38" xfId="0" applyFont="1" applyFill="1" applyBorder="1" applyAlignment="1">
      <alignment horizontal="left"/>
    </xf>
    <xf numFmtId="0" fontId="0" fillId="5" borderId="39" xfId="0" applyFont="1" applyFill="1" applyBorder="1" applyAlignment="1">
      <alignment horizontal="left"/>
    </xf>
    <xf numFmtId="4" fontId="0" fillId="0" borderId="9" xfId="0" applyNumberFormat="1" applyFont="1" applyBorder="1" applyAlignment="1">
      <alignment horizontal="center" vertical="center"/>
    </xf>
    <xf numFmtId="4" fontId="0" fillId="0" borderId="39" xfId="0" applyNumberFormat="1" applyFont="1" applyBorder="1" applyAlignment="1">
      <alignment horizontal="center" vertical="center"/>
    </xf>
    <xf numFmtId="4" fontId="0" fillId="0" borderId="47" xfId="0" applyNumberFormat="1" applyFont="1" applyBorder="1" applyAlignment="1">
      <alignment horizontal="center" vertical="center"/>
    </xf>
    <xf numFmtId="4" fontId="0" fillId="0" borderId="17" xfId="0" applyNumberFormat="1" applyFont="1" applyBorder="1" applyAlignment="1">
      <alignment horizontal="center" vertical="center"/>
    </xf>
    <xf numFmtId="0" fontId="2" fillId="0" borderId="1" xfId="2" applyFont="1" applyBorder="1" applyAlignment="1">
      <alignment horizontal="center"/>
    </xf>
    <xf numFmtId="4" fontId="27" fillId="0" borderId="1" xfId="0" applyNumberFormat="1" applyFont="1" applyBorder="1" applyAlignment="1">
      <alignment horizontal="center" vertical="center"/>
    </xf>
    <xf numFmtId="0" fontId="0" fillId="0" borderId="38" xfId="0" applyBorder="1" applyAlignment="1">
      <alignment horizontal="left" vertical="center" wrapText="1"/>
    </xf>
    <xf numFmtId="0" fontId="0" fillId="0" borderId="29" xfId="0" applyBorder="1" applyAlignment="1">
      <alignment horizontal="left" vertical="center" wrapText="1"/>
    </xf>
    <xf numFmtId="0" fontId="0" fillId="0" borderId="14" xfId="0" applyBorder="1" applyAlignment="1">
      <alignment horizontal="left" vertical="center" wrapText="1"/>
    </xf>
    <xf numFmtId="0" fontId="0" fillId="0" borderId="30" xfId="0" applyBorder="1" applyAlignment="1">
      <alignment horizontal="left" vertical="center" wrapText="1"/>
    </xf>
    <xf numFmtId="0" fontId="3" fillId="0" borderId="3" xfId="2" applyFont="1" applyFill="1" applyBorder="1" applyAlignment="1">
      <alignment horizontal="center"/>
    </xf>
    <xf numFmtId="0" fontId="3" fillId="0" borderId="4" xfId="2" applyFont="1" applyFill="1" applyBorder="1" applyAlignment="1">
      <alignment horizontal="center"/>
    </xf>
    <xf numFmtId="49" fontId="14" fillId="0" borderId="1" xfId="0" applyNumberFormat="1" applyFont="1" applyBorder="1" applyAlignment="1">
      <alignment horizontal="center"/>
    </xf>
    <xf numFmtId="0" fontId="14" fillId="0" borderId="1" xfId="0" applyFont="1" applyBorder="1" applyAlignment="1">
      <alignment horizont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4" fontId="0" fillId="0" borderId="1" xfId="0" applyNumberFormat="1" applyFont="1" applyBorder="1" applyAlignment="1">
      <alignment horizontal="center" vertical="center"/>
    </xf>
    <xf numFmtId="3" fontId="2" fillId="0" borderId="14" xfId="2" applyNumberFormat="1" applyFont="1" applyBorder="1" applyAlignment="1">
      <alignment horizontal="center"/>
    </xf>
    <xf numFmtId="3" fontId="2" fillId="0" borderId="30" xfId="2" applyNumberFormat="1" applyFont="1" applyBorder="1" applyAlignment="1">
      <alignment horizontal="center"/>
    </xf>
    <xf numFmtId="0" fontId="4" fillId="3" borderId="15" xfId="2" applyFont="1" applyFill="1" applyBorder="1" applyAlignment="1">
      <alignment horizontal="center" wrapText="1"/>
    </xf>
    <xf numFmtId="0" fontId="4" fillId="3" borderId="16" xfId="2" applyFont="1" applyFill="1" applyBorder="1" applyAlignment="1">
      <alignment horizontal="center" wrapText="1"/>
    </xf>
    <xf numFmtId="0" fontId="4" fillId="3" borderId="14" xfId="2" applyFont="1" applyFill="1" applyBorder="1" applyAlignment="1">
      <alignment horizontal="center"/>
    </xf>
    <xf numFmtId="0" fontId="4" fillId="3" borderId="30" xfId="2" applyFont="1" applyFill="1" applyBorder="1" applyAlignment="1">
      <alignment horizontal="center"/>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0" fontId="0" fillId="0" borderId="1" xfId="0" applyBorder="1" applyAlignment="1">
      <alignment horizontal="center"/>
    </xf>
    <xf numFmtId="0" fontId="2" fillId="0" borderId="14" xfId="2" applyFont="1" applyBorder="1" applyAlignment="1">
      <alignment horizontal="center"/>
    </xf>
    <xf numFmtId="0" fontId="2" fillId="0" borderId="30" xfId="2" applyFont="1" applyBorder="1" applyAlignment="1">
      <alignment horizontal="center"/>
    </xf>
    <xf numFmtId="4" fontId="0" fillId="0" borderId="1" xfId="0" applyNumberFormat="1" applyBorder="1" applyAlignment="1">
      <alignment horizontal="left" vertical="center"/>
    </xf>
    <xf numFmtId="4" fontId="27" fillId="0" borderId="1" xfId="0" applyNumberFormat="1" applyFont="1" applyBorder="1" applyAlignment="1">
      <alignment horizontal="center"/>
    </xf>
    <xf numFmtId="4" fontId="0" fillId="0" borderId="1" xfId="0" applyNumberFormat="1" applyBorder="1" applyAlignment="1">
      <alignment horizontal="center"/>
    </xf>
    <xf numFmtId="4" fontId="2" fillId="0" borderId="24" xfId="2" applyNumberFormat="1" applyFont="1" applyBorder="1" applyAlignment="1">
      <alignment horizontal="center"/>
    </xf>
    <xf numFmtId="0" fontId="2" fillId="0" borderId="25" xfId="2" applyFont="1" applyBorder="1" applyAlignment="1">
      <alignment horizontal="center"/>
    </xf>
    <xf numFmtId="0" fontId="2" fillId="0" borderId="14" xfId="2" applyFont="1" applyBorder="1" applyAlignment="1">
      <alignment horizontal="left"/>
    </xf>
    <xf numFmtId="0" fontId="2" fillId="0" borderId="30" xfId="2" applyFont="1" applyBorder="1" applyAlignment="1">
      <alignment horizontal="left"/>
    </xf>
    <xf numFmtId="0" fontId="0" fillId="0" borderId="1" xfId="0" applyBorder="1" applyAlignment="1">
      <alignment horizontal="left" vertical="center"/>
    </xf>
    <xf numFmtId="0" fontId="13" fillId="0" borderId="34" xfId="0" applyFont="1" applyBorder="1" applyAlignment="1">
      <alignment horizontal="center"/>
    </xf>
    <xf numFmtId="0" fontId="13" fillId="0" borderId="23" xfId="0" applyFont="1" applyBorder="1" applyAlignment="1">
      <alignment horizontal="center"/>
    </xf>
    <xf numFmtId="0" fontId="13" fillId="0" borderId="36" xfId="0" applyFont="1" applyBorder="1" applyAlignment="1">
      <alignment horizontal="center"/>
    </xf>
    <xf numFmtId="4" fontId="4" fillId="0" borderId="26" xfId="2" applyNumberFormat="1" applyFont="1" applyBorder="1" applyAlignment="1">
      <alignment horizontal="center"/>
    </xf>
    <xf numFmtId="4" fontId="4" fillId="0" borderId="28" xfId="2" applyNumberFormat="1" applyFon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0" fontId="2" fillId="0" borderId="37" xfId="2" applyFont="1" applyBorder="1" applyAlignment="1">
      <alignment horizontal="center"/>
    </xf>
    <xf numFmtId="0" fontId="2" fillId="0" borderId="52" xfId="2" applyFont="1" applyBorder="1" applyAlignment="1">
      <alignment horizontal="center"/>
    </xf>
    <xf numFmtId="0" fontId="2" fillId="0" borderId="54" xfId="2" applyFont="1" applyBorder="1" applyAlignment="1">
      <alignment horizontal="center"/>
    </xf>
    <xf numFmtId="0" fontId="13" fillId="0" borderId="14" xfId="0" applyFont="1" applyBorder="1" applyAlignment="1">
      <alignment horizontal="center"/>
    </xf>
    <xf numFmtId="0" fontId="13" fillId="0" borderId="17"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4" fontId="0" fillId="0" borderId="47" xfId="0" applyNumberFormat="1" applyFont="1" applyBorder="1" applyAlignment="1">
      <alignment horizontal="center"/>
    </xf>
    <xf numFmtId="4" fontId="0" fillId="0" borderId="17" xfId="0" applyNumberFormat="1" applyFont="1" applyBorder="1" applyAlignment="1">
      <alignment horizontal="center"/>
    </xf>
    <xf numFmtId="0" fontId="4" fillId="3" borderId="45" xfId="2" applyFont="1" applyFill="1" applyBorder="1" applyAlignment="1">
      <alignment horizontal="center" wrapText="1"/>
    </xf>
    <xf numFmtId="0" fontId="4" fillId="3" borderId="41" xfId="2" applyFont="1" applyFill="1" applyBorder="1" applyAlignment="1">
      <alignment horizontal="center" wrapText="1"/>
    </xf>
    <xf numFmtId="4" fontId="0" fillId="0" borderId="9" xfId="0" applyNumberFormat="1" applyFont="1" applyBorder="1" applyAlignment="1">
      <alignment horizontal="center"/>
    </xf>
    <xf numFmtId="4" fontId="0" fillId="0" borderId="39" xfId="0" applyNumberFormat="1" applyFont="1" applyBorder="1" applyAlignment="1">
      <alignment horizontal="center"/>
    </xf>
    <xf numFmtId="4" fontId="0" fillId="0" borderId="13" xfId="0" applyNumberFormat="1" applyFont="1" applyBorder="1" applyAlignment="1">
      <alignment horizontal="center"/>
    </xf>
    <xf numFmtId="4" fontId="0" fillId="0" borderId="34" xfId="0" applyNumberFormat="1" applyFont="1" applyBorder="1" applyAlignment="1">
      <alignment horizontal="center"/>
    </xf>
    <xf numFmtId="4" fontId="0" fillId="0" borderId="1" xfId="0" applyNumberFormat="1" applyFont="1" applyBorder="1" applyAlignment="1">
      <alignment horizontal="center"/>
    </xf>
    <xf numFmtId="4" fontId="0" fillId="0" borderId="8" xfId="0" applyNumberFormat="1" applyFont="1" applyBorder="1" applyAlignment="1">
      <alignment horizontal="center"/>
    </xf>
    <xf numFmtId="4" fontId="19" fillId="0" borderId="13" xfId="3" applyNumberFormat="1" applyFont="1" applyBorder="1" applyAlignment="1">
      <alignment horizontal="center"/>
    </xf>
    <xf numFmtId="4" fontId="19" fillId="0" borderId="34" xfId="3" applyNumberFormat="1" applyFont="1" applyBorder="1" applyAlignment="1">
      <alignment horizontal="center"/>
    </xf>
    <xf numFmtId="4" fontId="46" fillId="0" borderId="14" xfId="3" applyNumberFormat="1" applyFont="1" applyBorder="1" applyAlignment="1">
      <alignment horizontal="center"/>
    </xf>
    <xf numFmtId="4" fontId="46" fillId="0" borderId="30" xfId="3" applyNumberFormat="1" applyFont="1" applyBorder="1" applyAlignment="1">
      <alignment horizontal="center"/>
    </xf>
    <xf numFmtId="4" fontId="2" fillId="0" borderId="13" xfId="2" applyNumberFormat="1" applyFont="1" applyBorder="1" applyAlignment="1">
      <alignment horizontal="center"/>
    </xf>
    <xf numFmtId="4" fontId="2" fillId="0" borderId="34" xfId="2" applyNumberFormat="1" applyFont="1" applyBorder="1" applyAlignment="1">
      <alignment horizontal="center"/>
    </xf>
    <xf numFmtId="4" fontId="19" fillId="0" borderId="57" xfId="3" applyNumberFormat="1" applyFont="1" applyBorder="1" applyAlignment="1">
      <alignment horizontal="center"/>
    </xf>
    <xf numFmtId="4" fontId="19" fillId="0" borderId="25" xfId="3" applyNumberFormat="1" applyFont="1" applyBorder="1" applyAlignment="1">
      <alignment horizontal="center"/>
    </xf>
    <xf numFmtId="4" fontId="4" fillId="0" borderId="37" xfId="2" applyNumberFormat="1" applyFont="1" applyBorder="1" applyAlignment="1">
      <alignment horizontal="center"/>
    </xf>
    <xf numFmtId="4" fontId="4" fillId="0" borderId="56" xfId="2" applyNumberFormat="1" applyFont="1" applyBorder="1" applyAlignment="1">
      <alignment horizontal="center"/>
    </xf>
    <xf numFmtId="0" fontId="19" fillId="0" borderId="1" xfId="0" applyFont="1" applyBorder="1" applyAlignment="1">
      <alignment horizontal="left" vertical="center"/>
    </xf>
    <xf numFmtId="4" fontId="2" fillId="0" borderId="1" xfId="2" applyNumberFormat="1" applyFont="1" applyBorder="1" applyAlignment="1">
      <alignment horizontal="center" vertical="center"/>
    </xf>
    <xf numFmtId="0" fontId="4" fillId="3" borderId="20" xfId="2" applyFont="1" applyFill="1" applyBorder="1" applyAlignment="1">
      <alignment horizontal="center" wrapText="1"/>
    </xf>
    <xf numFmtId="0" fontId="4" fillId="3" borderId="2" xfId="2" applyFont="1" applyFill="1" applyBorder="1" applyAlignment="1">
      <alignment horizontal="center" wrapText="1"/>
    </xf>
    <xf numFmtId="0" fontId="4" fillId="3" borderId="5" xfId="2" applyFont="1" applyFill="1" applyBorder="1" applyAlignment="1">
      <alignment horizontal="center" wrapText="1"/>
    </xf>
    <xf numFmtId="0" fontId="18" fillId="0" borderId="14" xfId="0" applyFont="1" applyBorder="1" applyAlignment="1">
      <alignment horizontal="left"/>
    </xf>
    <xf numFmtId="0" fontId="18" fillId="0" borderId="30" xfId="0" applyFont="1" applyBorder="1" applyAlignment="1">
      <alignment horizontal="left"/>
    </xf>
    <xf numFmtId="4" fontId="2" fillId="0" borderId="2" xfId="2" applyNumberFormat="1" applyFont="1" applyBorder="1" applyAlignment="1">
      <alignment horizontal="center"/>
    </xf>
    <xf numFmtId="4" fontId="2" fillId="0" borderId="4" xfId="2" applyNumberFormat="1" applyFont="1" applyBorder="1" applyAlignment="1">
      <alignment horizontal="center"/>
    </xf>
    <xf numFmtId="4" fontId="19" fillId="0" borderId="1" xfId="3" applyNumberFormat="1" applyFont="1" applyBorder="1" applyAlignment="1">
      <alignment horizontal="center"/>
    </xf>
    <xf numFmtId="4" fontId="0" fillId="0" borderId="12" xfId="0" applyNumberFormat="1" applyFont="1" applyBorder="1" applyAlignment="1">
      <alignment horizontal="center"/>
    </xf>
    <xf numFmtId="4" fontId="0" fillId="0" borderId="4" xfId="0" applyNumberFormat="1" applyFont="1" applyBorder="1" applyAlignment="1">
      <alignment horizontal="center"/>
    </xf>
    <xf numFmtId="4" fontId="0" fillId="0" borderId="14" xfId="0" applyNumberFormat="1" applyFont="1" applyBorder="1" applyAlignment="1">
      <alignment horizontal="center"/>
    </xf>
    <xf numFmtId="4" fontId="0" fillId="0" borderId="30" xfId="0" applyNumberFormat="1" applyFont="1" applyBorder="1" applyAlignment="1">
      <alignment horizontal="center"/>
    </xf>
    <xf numFmtId="0" fontId="0" fillId="0" borderId="1" xfId="0" applyFont="1" applyBorder="1" applyAlignment="1">
      <alignment horizontal="left"/>
    </xf>
    <xf numFmtId="4" fontId="18" fillId="0" borderId="41" xfId="0" applyNumberFormat="1" applyFont="1" applyBorder="1" applyAlignment="1">
      <alignment horizontal="center" vertical="center"/>
    </xf>
    <xf numFmtId="0" fontId="2" fillId="0" borderId="41" xfId="2" applyFont="1" applyBorder="1" applyAlignment="1"/>
    <xf numFmtId="4" fontId="2" fillId="0" borderId="1" xfId="2" applyNumberFormat="1" applyFont="1" applyBorder="1" applyAlignment="1">
      <alignment horizontal="center"/>
    </xf>
    <xf numFmtId="0" fontId="18" fillId="0" borderId="1" xfId="0" applyFont="1" applyBorder="1" applyAlignment="1">
      <alignment horizontal="left" vertical="center" wrapText="1"/>
    </xf>
    <xf numFmtId="0" fontId="0" fillId="0" borderId="1" xfId="0" applyBorder="1" applyAlignment="1">
      <alignment horizontal="left" vertical="justify" wrapText="1"/>
    </xf>
    <xf numFmtId="0" fontId="0" fillId="0" borderId="1" xfId="0" applyBorder="1" applyAlignment="1">
      <alignment horizontal="left"/>
    </xf>
    <xf numFmtId="3" fontId="2" fillId="0" borderId="1" xfId="2" applyNumberFormat="1" applyFont="1" applyBorder="1" applyAlignment="1">
      <alignment horizontal="center"/>
    </xf>
    <xf numFmtId="4" fontId="2" fillId="0" borderId="8" xfId="2" applyNumberFormat="1" applyFont="1" applyBorder="1" applyAlignment="1">
      <alignment horizontal="center"/>
    </xf>
    <xf numFmtId="0" fontId="0" fillId="0" borderId="47" xfId="0" applyBorder="1" applyAlignment="1">
      <alignment horizontal="left"/>
    </xf>
    <xf numFmtId="0" fontId="0" fillId="0" borderId="17" xfId="0" applyBorder="1" applyAlignment="1">
      <alignment horizontal="left"/>
    </xf>
    <xf numFmtId="4" fontId="2" fillId="0" borderId="47" xfId="2" applyNumberFormat="1" applyFont="1" applyBorder="1" applyAlignment="1">
      <alignment horizontal="center"/>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30" xfId="0" applyBorder="1" applyAlignment="1">
      <alignment horizontal="center" vertical="center" wrapText="1"/>
    </xf>
    <xf numFmtId="4" fontId="2" fillId="0" borderId="30" xfId="2" applyNumberFormat="1" applyFont="1" applyBorder="1" applyAlignment="1">
      <alignment horizontal="center"/>
    </xf>
    <xf numFmtId="0" fontId="0" fillId="0" borderId="14" xfId="0" applyBorder="1" applyAlignment="1">
      <alignment horizontal="left"/>
    </xf>
    <xf numFmtId="0" fontId="0" fillId="0" borderId="30" xfId="0" applyBorder="1" applyAlignment="1">
      <alignment horizontal="left"/>
    </xf>
    <xf numFmtId="0" fontId="2" fillId="0" borderId="47" xfId="2" applyFont="1" applyFill="1" applyBorder="1" applyAlignment="1">
      <alignment horizontal="left"/>
    </xf>
    <xf numFmtId="0" fontId="2" fillId="0" borderId="30" xfId="2" applyFont="1" applyFill="1" applyBorder="1" applyAlignment="1">
      <alignment horizontal="left"/>
    </xf>
    <xf numFmtId="0" fontId="4" fillId="3" borderId="19" xfId="2" applyFont="1" applyFill="1" applyBorder="1" applyAlignment="1">
      <alignment horizontal="center" vertical="center" wrapText="1"/>
    </xf>
    <xf numFmtId="0" fontId="4" fillId="3" borderId="48" xfId="2" applyFont="1" applyFill="1" applyBorder="1" applyAlignment="1">
      <alignment horizontal="center" vertical="center" wrapText="1"/>
    </xf>
    <xf numFmtId="0" fontId="4" fillId="3" borderId="66" xfId="2" applyFont="1" applyFill="1" applyBorder="1" applyAlignment="1">
      <alignment horizontal="center" vertical="center" wrapText="1"/>
    </xf>
    <xf numFmtId="0" fontId="2" fillId="0" borderId="5"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0" fontId="4" fillId="3" borderId="13" xfId="2" applyFont="1" applyFill="1" applyBorder="1" applyAlignment="1">
      <alignment horizontal="center" wrapText="1"/>
    </xf>
    <xf numFmtId="0" fontId="4" fillId="3" borderId="8" xfId="2" applyFont="1" applyFill="1" applyBorder="1" applyAlignment="1">
      <alignment horizontal="center"/>
    </xf>
    <xf numFmtId="0" fontId="4" fillId="3" borderId="34" xfId="2" applyFont="1" applyFill="1" applyBorder="1" applyAlignment="1">
      <alignment horizontal="center" wrapText="1"/>
    </xf>
    <xf numFmtId="0" fontId="2" fillId="0" borderId="5" xfId="2" applyFont="1" applyBorder="1" applyAlignment="1">
      <alignment horizontal="left" vertical="center" wrapText="1"/>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2" fontId="4" fillId="3" borderId="57" xfId="2" applyNumberFormat="1" applyFont="1" applyFill="1" applyBorder="1" applyAlignment="1">
      <alignment horizontal="center" vertical="center"/>
    </xf>
    <xf numFmtId="2" fontId="4" fillId="3" borderId="40" xfId="2" applyNumberFormat="1" applyFont="1" applyFill="1" applyBorder="1" applyAlignment="1">
      <alignment horizontal="center" vertical="center"/>
    </xf>
    <xf numFmtId="2" fontId="4" fillId="3" borderId="31" xfId="2" applyNumberFormat="1" applyFont="1" applyFill="1" applyBorder="1" applyAlignment="1">
      <alignment horizontal="center" vertical="center"/>
    </xf>
    <xf numFmtId="4" fontId="4" fillId="3" borderId="24" xfId="2" applyNumberFormat="1" applyFont="1" applyFill="1" applyBorder="1" applyAlignment="1">
      <alignment horizontal="center" vertical="center"/>
    </xf>
    <xf numFmtId="4" fontId="4" fillId="3" borderId="40" xfId="2" applyNumberFormat="1" applyFont="1" applyFill="1" applyBorder="1" applyAlignment="1">
      <alignment horizontal="center" vertical="center"/>
    </xf>
    <xf numFmtId="4" fontId="4" fillId="3" borderId="31" xfId="2" applyNumberFormat="1" applyFont="1" applyFill="1" applyBorder="1" applyAlignment="1">
      <alignment horizontal="center" vertical="center"/>
    </xf>
    <xf numFmtId="0" fontId="2" fillId="0" borderId="8" xfId="2" applyFont="1" applyFill="1" applyBorder="1" applyAlignment="1">
      <alignment horizontal="left"/>
    </xf>
    <xf numFmtId="4" fontId="2" fillId="0" borderId="14" xfId="2" applyNumberFormat="1" applyFont="1" applyFill="1" applyBorder="1" applyAlignment="1">
      <alignment horizontal="center"/>
    </xf>
    <xf numFmtId="4" fontId="2" fillId="0" borderId="8" xfId="2" applyNumberFormat="1" applyFont="1" applyFill="1" applyBorder="1" applyAlignment="1">
      <alignment horizontal="center"/>
    </xf>
    <xf numFmtId="4" fontId="2" fillId="0" borderId="30" xfId="2" applyNumberFormat="1" applyFont="1" applyFill="1" applyBorder="1" applyAlignment="1">
      <alignment horizontal="center"/>
    </xf>
    <xf numFmtId="0" fontId="2" fillId="0" borderId="47" xfId="2" applyFont="1" applyFill="1" applyBorder="1" applyAlignment="1">
      <alignment horizontal="left" wrapText="1"/>
    </xf>
    <xf numFmtId="0" fontId="2" fillId="0" borderId="8" xfId="2" applyFont="1" applyFill="1" applyBorder="1" applyAlignment="1">
      <alignment horizontal="left" wrapText="1"/>
    </xf>
    <xf numFmtId="4" fontId="2" fillId="0" borderId="14" xfId="2" applyNumberFormat="1" applyFont="1" applyFill="1" applyBorder="1" applyAlignment="1">
      <alignment horizontal="center" vertical="center"/>
    </xf>
    <xf numFmtId="4" fontId="2" fillId="0" borderId="8" xfId="2" applyNumberFormat="1" applyFont="1" applyFill="1" applyBorder="1" applyAlignment="1">
      <alignment horizontal="center" vertical="center"/>
    </xf>
    <xf numFmtId="4" fontId="2" fillId="0" borderId="30" xfId="2" applyNumberFormat="1" applyFont="1" applyFill="1" applyBorder="1" applyAlignment="1">
      <alignment horizontal="center" vertical="center"/>
    </xf>
    <xf numFmtId="0" fontId="4" fillId="0" borderId="47" xfId="2" applyFont="1" applyFill="1" applyBorder="1" applyAlignment="1">
      <alignment horizontal="center"/>
    </xf>
    <xf numFmtId="0" fontId="4" fillId="0" borderId="8" xfId="2" applyFont="1" applyFill="1" applyBorder="1" applyAlignment="1">
      <alignment horizontal="center"/>
    </xf>
    <xf numFmtId="0" fontId="4" fillId="0" borderId="30" xfId="2" applyFont="1" applyFill="1" applyBorder="1" applyAlignment="1">
      <alignment horizontal="center"/>
    </xf>
    <xf numFmtId="0" fontId="2" fillId="0" borderId="30" xfId="2" applyFont="1" applyFill="1" applyBorder="1" applyAlignment="1">
      <alignment horizontal="left" wrapText="1"/>
    </xf>
    <xf numFmtId="4" fontId="4" fillId="0" borderId="14" xfId="2" applyNumberFormat="1" applyFont="1" applyFill="1" applyBorder="1" applyAlignment="1">
      <alignment horizontal="center"/>
    </xf>
    <xf numFmtId="4" fontId="4" fillId="0" borderId="8" xfId="2" applyNumberFormat="1" applyFont="1" applyFill="1" applyBorder="1" applyAlignment="1">
      <alignment horizontal="center"/>
    </xf>
    <xf numFmtId="4" fontId="4" fillId="0" borderId="30" xfId="2" applyNumberFormat="1" applyFont="1" applyFill="1" applyBorder="1" applyAlignment="1">
      <alignment horizontal="center"/>
    </xf>
    <xf numFmtId="0" fontId="4" fillId="3" borderId="13" xfId="2" applyFont="1" applyFill="1" applyBorder="1" applyAlignment="1">
      <alignment horizontal="left"/>
    </xf>
    <xf numFmtId="0" fontId="4" fillId="3" borderId="1" xfId="2" applyFont="1" applyFill="1" applyBorder="1" applyAlignment="1">
      <alignment horizontal="left"/>
    </xf>
    <xf numFmtId="0" fontId="4" fillId="0" borderId="0" xfId="2" applyFont="1" applyBorder="1" applyAlignment="1">
      <alignment horizontal="center"/>
    </xf>
    <xf numFmtId="0" fontId="2" fillId="0" borderId="0" xfId="2" applyFont="1" applyFill="1" applyBorder="1" applyAlignment="1">
      <alignment horizontal="center"/>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67"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65" xfId="2" applyFont="1" applyFill="1" applyBorder="1" applyAlignment="1">
      <alignment horizontal="center" vertical="center" wrapText="1"/>
    </xf>
    <xf numFmtId="0" fontId="34" fillId="0" borderId="1" xfId="2" applyFont="1" applyFill="1" applyBorder="1" applyAlignment="1">
      <alignment horizontal="left" vertical="center" wrapText="1"/>
    </xf>
    <xf numFmtId="0" fontId="4" fillId="0" borderId="70"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43" fillId="0" borderId="3" xfId="2" applyFont="1" applyBorder="1" applyAlignment="1">
      <alignment horizontal="left"/>
    </xf>
    <xf numFmtId="0" fontId="6" fillId="0" borderId="1" xfId="2" applyFont="1" applyBorder="1" applyAlignment="1">
      <alignment horizontal="center"/>
    </xf>
    <xf numFmtId="0" fontId="6" fillId="0" borderId="34" xfId="2" applyFont="1" applyBorder="1" applyAlignment="1">
      <alignment horizontal="center"/>
    </xf>
    <xf numFmtId="0" fontId="6" fillId="0" borderId="47" xfId="2" applyFont="1" applyBorder="1" applyAlignment="1">
      <alignment horizontal="center"/>
    </xf>
    <xf numFmtId="0" fontId="6" fillId="0" borderId="30" xfId="2" applyFont="1" applyBorder="1" applyAlignment="1">
      <alignment horizontal="center"/>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6" fillId="0" borderId="8" xfId="2" applyFont="1" applyBorder="1" applyAlignment="1">
      <alignment horizontal="center"/>
    </xf>
    <xf numFmtId="0" fontId="8" fillId="0" borderId="1" xfId="2" applyFont="1" applyFill="1" applyBorder="1" applyAlignment="1">
      <alignment horizontal="center" vertical="center"/>
    </xf>
    <xf numFmtId="0" fontId="8" fillId="0" borderId="70" xfId="2" applyFont="1" applyBorder="1" applyAlignment="1">
      <alignment horizontal="center" vertical="center" wrapText="1"/>
    </xf>
    <xf numFmtId="0" fontId="8" fillId="0" borderId="60" xfId="2" applyFont="1" applyBorder="1" applyAlignment="1">
      <alignment horizontal="center" vertical="center" wrapText="1"/>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3" xfId="2" applyFont="1" applyBorder="1" applyAlignment="1">
      <alignment horizontal="center" vertical="center"/>
    </xf>
    <xf numFmtId="0" fontId="31" fillId="0" borderId="68" xfId="2" applyFont="1" applyFill="1" applyBorder="1" applyAlignment="1">
      <alignment horizontal="center" vertical="center" wrapText="1"/>
    </xf>
    <xf numFmtId="0" fontId="31" fillId="0" borderId="69" xfId="2" applyFont="1" applyFill="1" applyBorder="1" applyAlignment="1">
      <alignment horizontal="center" vertical="center" wrapText="1"/>
    </xf>
    <xf numFmtId="0" fontId="31" fillId="0" borderId="49" xfId="2" applyFont="1" applyFill="1" applyBorder="1" applyAlignment="1">
      <alignment horizontal="center" vertical="center" wrapText="1"/>
    </xf>
    <xf numFmtId="0" fontId="31" fillId="0" borderId="45" xfId="2" applyFont="1" applyFill="1" applyBorder="1" applyAlignment="1">
      <alignment horizontal="center" vertical="center" wrapText="1"/>
    </xf>
    <xf numFmtId="0" fontId="31" fillId="0" borderId="48" xfId="2" applyFont="1" applyFill="1" applyBorder="1" applyAlignment="1">
      <alignment horizontal="center" vertical="center" wrapText="1"/>
    </xf>
    <xf numFmtId="0" fontId="31" fillId="0" borderId="50" xfId="2" applyFont="1" applyFill="1" applyBorder="1" applyAlignment="1">
      <alignment horizontal="center" vertical="center" wrapText="1"/>
    </xf>
    <xf numFmtId="0" fontId="8" fillId="0" borderId="2" xfId="2" applyFont="1" applyFill="1" applyBorder="1" applyAlignment="1">
      <alignment horizontal="center" vertical="center"/>
    </xf>
    <xf numFmtId="0" fontId="2" fillId="0" borderId="3" xfId="2" applyBorder="1"/>
    <xf numFmtId="0" fontId="2" fillId="0" borderId="4" xfId="2" applyBorder="1"/>
    <xf numFmtId="0" fontId="2" fillId="0" borderId="46" xfId="2" applyBorder="1"/>
    <xf numFmtId="0" fontId="2" fillId="0" borderId="7" xfId="2" applyBorder="1"/>
    <xf numFmtId="0" fontId="2" fillId="0" borderId="16" xfId="2" applyBorder="1"/>
    <xf numFmtId="0" fontId="8" fillId="0" borderId="13" xfId="2" applyFont="1" applyFill="1" applyBorder="1" applyAlignment="1">
      <alignment horizontal="center" vertical="center"/>
    </xf>
    <xf numFmtId="0" fontId="4" fillId="0" borderId="62" xfId="2" applyFont="1" applyBorder="1" applyAlignment="1">
      <alignment horizontal="center" vertical="center" wrapText="1"/>
    </xf>
    <xf numFmtId="0" fontId="4" fillId="0" borderId="72" xfId="2" applyFont="1" applyBorder="1" applyAlignment="1">
      <alignment horizontal="center" vertical="center" wrapText="1"/>
    </xf>
    <xf numFmtId="0" fontId="4" fillId="0" borderId="61" xfId="2" applyFont="1" applyBorder="1" applyAlignment="1">
      <alignment horizontal="center" vertical="center" wrapText="1"/>
    </xf>
    <xf numFmtId="0" fontId="8" fillId="0" borderId="34" xfId="2" applyFont="1" applyFill="1" applyBorder="1" applyAlignment="1">
      <alignment horizontal="center" vertical="center"/>
    </xf>
    <xf numFmtId="0" fontId="8" fillId="0" borderId="32"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33" xfId="2" applyFont="1" applyFill="1" applyBorder="1" applyAlignment="1">
      <alignment horizontal="center" vertical="center"/>
    </xf>
    <xf numFmtId="0" fontId="37" fillId="0" borderId="1" xfId="2" applyFont="1" applyBorder="1" applyAlignment="1">
      <alignment horizontal="left"/>
    </xf>
    <xf numFmtId="0" fontId="6" fillId="0" borderId="9"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47" xfId="2" applyFont="1" applyBorder="1" applyAlignment="1">
      <alignment horizontal="center" vertical="center" wrapText="1"/>
    </xf>
    <xf numFmtId="0" fontId="6" fillId="0" borderId="17" xfId="2" applyFont="1" applyBorder="1" applyAlignment="1">
      <alignment horizontal="center" vertical="center" wrapText="1"/>
    </xf>
    <xf numFmtId="0" fontId="4" fillId="0" borderId="55" xfId="2" applyFont="1" applyBorder="1" applyAlignment="1">
      <alignment horizontal="center"/>
    </xf>
    <xf numFmtId="0" fontId="4" fillId="0" borderId="37" xfId="2" applyFont="1" applyBorder="1" applyAlignment="1">
      <alignment horizontal="center"/>
    </xf>
    <xf numFmtId="0" fontId="4" fillId="0" borderId="56" xfId="2" applyFont="1" applyBorder="1" applyAlignment="1">
      <alignment horizontal="center"/>
    </xf>
    <xf numFmtId="0" fontId="8" fillId="0" borderId="9" xfId="2" applyFont="1" applyBorder="1" applyAlignment="1">
      <alignment horizontal="center"/>
    </xf>
    <xf numFmtId="0" fontId="8" fillId="0" borderId="10" xfId="2" applyFont="1" applyBorder="1" applyAlignment="1">
      <alignment horizontal="center"/>
    </xf>
    <xf numFmtId="0" fontId="8" fillId="0" borderId="39" xfId="2" applyFont="1" applyBorder="1" applyAlignment="1">
      <alignment horizontal="center"/>
    </xf>
  </cellXfs>
  <cellStyles count="4">
    <cellStyle name="Normal" xfId="0" builtinId="0"/>
    <cellStyle name="Normal 2" xfId="1"/>
    <cellStyle name="Normal 3" xfId="2"/>
    <cellStyle name="ParaBirimi" xfId="3" builtinId="4"/>
  </cellStyles>
  <dxfs count="0"/>
  <tableStyles count="0" defaultTableStyle="TableStyleMedium2" defaultPivotStyle="PivotStyleLight16"/>
  <colors>
    <mruColors>
      <color rgb="FF8F298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6"/>
  <sheetViews>
    <sheetView workbookViewId="0">
      <selection activeCell="M10" sqref="M10"/>
    </sheetView>
  </sheetViews>
  <sheetFormatPr defaultRowHeight="15"/>
  <cols>
    <col min="2" max="2" width="26.140625" customWidth="1"/>
    <col min="3" max="3" width="28.28515625" customWidth="1"/>
  </cols>
  <sheetData>
    <row r="1" spans="1:3" ht="20.100000000000001" customHeight="1">
      <c r="A1" s="719" t="s">
        <v>0</v>
      </c>
      <c r="B1" s="720" t="s">
        <v>1</v>
      </c>
      <c r="C1" s="721" t="s">
        <v>248</v>
      </c>
    </row>
    <row r="2" spans="1:3" ht="20.100000000000001" customHeight="1">
      <c r="A2" s="719"/>
      <c r="B2" s="720"/>
      <c r="C2" s="721"/>
    </row>
    <row r="3" spans="1:3" ht="20.100000000000001" customHeight="1">
      <c r="A3" s="570"/>
      <c r="B3" s="571"/>
      <c r="C3" s="572"/>
    </row>
    <row r="4" spans="1:3" ht="20.100000000000001" customHeight="1">
      <c r="A4" s="434" t="s">
        <v>4</v>
      </c>
      <c r="B4" s="435" t="s">
        <v>97</v>
      </c>
      <c r="C4" s="436">
        <v>45493477</v>
      </c>
    </row>
    <row r="5" spans="1:3" ht="20.100000000000001" customHeight="1">
      <c r="A5" s="431" t="s">
        <v>4</v>
      </c>
      <c r="B5" s="432" t="s">
        <v>3</v>
      </c>
      <c r="C5" s="433">
        <v>9080897</v>
      </c>
    </row>
    <row r="6" spans="1:3" ht="20.100000000000001" customHeight="1">
      <c r="A6" s="431" t="s">
        <v>4</v>
      </c>
      <c r="B6" s="432" t="s">
        <v>5</v>
      </c>
      <c r="C6" s="433">
        <v>676368</v>
      </c>
    </row>
    <row r="7" spans="1:3" ht="20.100000000000001" customHeight="1">
      <c r="A7" s="431" t="s">
        <v>4</v>
      </c>
      <c r="B7" s="432" t="s">
        <v>6</v>
      </c>
      <c r="C7" s="433">
        <v>1223189</v>
      </c>
    </row>
    <row r="8" spans="1:3" ht="20.100000000000001" customHeight="1">
      <c r="A8" s="431" t="s">
        <v>4</v>
      </c>
      <c r="B8" s="432" t="s">
        <v>7</v>
      </c>
      <c r="C8" s="433">
        <v>1587990</v>
      </c>
    </row>
    <row r="9" spans="1:3" ht="20.100000000000001" customHeight="1">
      <c r="A9" s="431" t="s">
        <v>4</v>
      </c>
      <c r="B9" s="432" t="s">
        <v>8</v>
      </c>
      <c r="C9" s="433">
        <v>6083084</v>
      </c>
    </row>
    <row r="10" spans="1:3" ht="20.100000000000001" customHeight="1">
      <c r="A10" s="431" t="s">
        <v>4</v>
      </c>
      <c r="B10" s="432" t="s">
        <v>9</v>
      </c>
      <c r="C10" s="433">
        <v>5721874</v>
      </c>
    </row>
    <row r="11" spans="1:3" ht="20.100000000000001" customHeight="1">
      <c r="A11" s="431" t="s">
        <v>4</v>
      </c>
      <c r="B11" s="432" t="s">
        <v>10</v>
      </c>
      <c r="C11" s="433">
        <v>2384079</v>
      </c>
    </row>
    <row r="12" spans="1:3" ht="20.100000000000001" customHeight="1">
      <c r="A12" s="431" t="s">
        <v>4</v>
      </c>
      <c r="B12" s="432" t="s">
        <v>11</v>
      </c>
      <c r="C12" s="433">
        <v>5715957</v>
      </c>
    </row>
    <row r="13" spans="1:3" ht="20.100000000000001" customHeight="1">
      <c r="A13" s="431" t="s">
        <v>4</v>
      </c>
      <c r="B13" s="432" t="s">
        <v>12</v>
      </c>
      <c r="C13" s="433">
        <v>4789737</v>
      </c>
    </row>
    <row r="14" spans="1:3" ht="20.100000000000001" customHeight="1">
      <c r="A14" s="431" t="s">
        <v>4</v>
      </c>
      <c r="B14" s="432" t="s">
        <v>13</v>
      </c>
      <c r="C14" s="433">
        <v>3060106</v>
      </c>
    </row>
    <row r="15" spans="1:3" ht="20.100000000000001" customHeight="1">
      <c r="A15" s="431" t="s">
        <v>4</v>
      </c>
      <c r="B15" s="432" t="s">
        <v>14</v>
      </c>
      <c r="C15" s="433">
        <v>5170196</v>
      </c>
    </row>
    <row r="16" spans="1:3" ht="15.75">
      <c r="A16" s="573"/>
      <c r="B16" s="574"/>
      <c r="C16" s="575"/>
    </row>
  </sheetData>
  <mergeCells count="3">
    <mergeCell ref="A1:A2"/>
    <mergeCell ref="B1:B2"/>
    <mergeCell ref="C1: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FFFF00"/>
    <pageSetUpPr fitToPage="1"/>
  </sheetPr>
  <dimension ref="A1:K136"/>
  <sheetViews>
    <sheetView topLeftCell="A40" workbookViewId="0">
      <selection activeCell="O53" sqref="O53"/>
    </sheetView>
  </sheetViews>
  <sheetFormatPr defaultRowHeight="15"/>
  <cols>
    <col min="1" max="1" width="6.140625" customWidth="1"/>
    <col min="2" max="2" width="19.28515625" customWidth="1"/>
    <col min="3" max="3" width="21" customWidth="1"/>
    <col min="4" max="4" width="13.140625" customWidth="1"/>
    <col min="5" max="5" width="31.7109375" customWidth="1"/>
    <col min="6" max="6" width="23.85546875" customWidth="1"/>
    <col min="7" max="7" width="15.28515625" customWidth="1"/>
    <col min="8" max="8" width="14.85546875" customWidth="1"/>
    <col min="9" max="9" width="1"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12</v>
      </c>
      <c r="D7" s="10"/>
      <c r="E7" s="13" t="s">
        <v>18</v>
      </c>
      <c r="F7" s="763" t="s">
        <v>131</v>
      </c>
      <c r="G7" s="803"/>
      <c r="H7" s="10"/>
      <c r="I7" s="14"/>
    </row>
    <row r="8" spans="1:9">
      <c r="A8" s="10" t="s">
        <v>98</v>
      </c>
      <c r="B8" s="10"/>
      <c r="C8" s="248">
        <v>4789737</v>
      </c>
      <c r="D8" s="10" t="s">
        <v>19</v>
      </c>
      <c r="E8" s="13" t="s">
        <v>20</v>
      </c>
      <c r="F8" s="763" t="s">
        <v>123</v>
      </c>
      <c r="G8" s="803"/>
      <c r="H8" s="10"/>
      <c r="I8" s="14"/>
    </row>
    <row r="9" spans="1:9">
      <c r="A9" s="10"/>
      <c r="B9" s="10"/>
      <c r="C9" s="10"/>
      <c r="D9" s="10"/>
      <c r="E9" s="13" t="s">
        <v>21</v>
      </c>
      <c r="F9" s="763">
        <v>397</v>
      </c>
      <c r="G9" s="803"/>
      <c r="H9" s="10"/>
      <c r="I9" s="14"/>
    </row>
    <row r="10" spans="1:9" ht="15.75" thickBot="1">
      <c r="A10" s="10"/>
      <c r="B10" s="10"/>
      <c r="C10" s="10"/>
      <c r="D10" s="10"/>
      <c r="E10" s="13" t="s">
        <v>22</v>
      </c>
      <c r="F10" s="804">
        <v>5890116355</v>
      </c>
      <c r="G10" s="805"/>
      <c r="H10" s="10"/>
      <c r="I10" s="14"/>
    </row>
    <row r="11" spans="1:9" ht="15.75" thickBot="1">
      <c r="A11" s="16"/>
      <c r="B11" s="16"/>
      <c r="C11" s="16"/>
      <c r="D11" s="16"/>
      <c r="E11" s="16"/>
      <c r="F11" s="16"/>
      <c r="G11" s="16"/>
      <c r="H11" s="16"/>
      <c r="I11" s="8"/>
    </row>
    <row r="12" spans="1:9" ht="15.75" thickBot="1">
      <c r="A12" s="17"/>
      <c r="B12" s="18" t="s">
        <v>23</v>
      </c>
      <c r="C12" s="19"/>
      <c r="D12" s="19"/>
      <c r="E12" s="19"/>
      <c r="F12" s="19"/>
      <c r="G12" s="19"/>
      <c r="H12" s="20"/>
      <c r="I12" s="8"/>
    </row>
    <row r="13" spans="1:9">
      <c r="A13" s="7"/>
      <c r="B13" s="755" t="s">
        <v>24</v>
      </c>
      <c r="C13" s="756"/>
      <c r="D13" s="757" t="s">
        <v>99</v>
      </c>
      <c r="E13" s="757" t="s">
        <v>75</v>
      </c>
      <c r="F13" s="759" t="s">
        <v>76</v>
      </c>
      <c r="G13" s="759" t="s">
        <v>100</v>
      </c>
      <c r="H13" s="761" t="s">
        <v>27</v>
      </c>
      <c r="I13" s="8"/>
    </row>
    <row r="14" spans="1:9" ht="38.25">
      <c r="A14" s="7"/>
      <c r="B14" s="155" t="s">
        <v>102</v>
      </c>
      <c r="C14" s="141" t="s">
        <v>103</v>
      </c>
      <c r="D14" s="758"/>
      <c r="E14" s="758"/>
      <c r="F14" s="760"/>
      <c r="G14" s="760"/>
      <c r="H14" s="762"/>
      <c r="I14" s="8"/>
    </row>
    <row r="15" spans="1:9">
      <c r="A15" s="7"/>
      <c r="B15" s="22" t="s">
        <v>308</v>
      </c>
      <c r="C15" s="22" t="s">
        <v>260</v>
      </c>
      <c r="D15" s="140">
        <v>55</v>
      </c>
      <c r="E15" s="396" t="s">
        <v>294</v>
      </c>
      <c r="F15" s="389" t="s">
        <v>312</v>
      </c>
      <c r="G15" s="379" t="s">
        <v>285</v>
      </c>
      <c r="H15" s="254">
        <v>450000</v>
      </c>
      <c r="I15" s="8"/>
    </row>
    <row r="16" spans="1:9">
      <c r="A16" s="7"/>
      <c r="B16" s="22" t="s">
        <v>295</v>
      </c>
      <c r="C16" s="22" t="s">
        <v>260</v>
      </c>
      <c r="D16" s="140">
        <v>111</v>
      </c>
      <c r="E16" s="487" t="s">
        <v>296</v>
      </c>
      <c r="F16" s="533" t="s">
        <v>312</v>
      </c>
      <c r="G16" s="527" t="s">
        <v>285</v>
      </c>
      <c r="H16" s="254">
        <v>350000</v>
      </c>
      <c r="I16" s="8"/>
    </row>
    <row r="17" spans="1:10">
      <c r="A17" s="7"/>
      <c r="B17" s="22" t="s">
        <v>297</v>
      </c>
      <c r="C17" s="22" t="s">
        <v>260</v>
      </c>
      <c r="D17" s="140">
        <v>184</v>
      </c>
      <c r="E17" s="487" t="s">
        <v>298</v>
      </c>
      <c r="F17" s="625" t="s">
        <v>312</v>
      </c>
      <c r="G17" s="577" t="s">
        <v>285</v>
      </c>
      <c r="H17" s="528">
        <v>550000</v>
      </c>
      <c r="I17" s="8"/>
    </row>
    <row r="18" spans="1:10" ht="25.5">
      <c r="A18" s="7"/>
      <c r="B18" s="22" t="s">
        <v>299</v>
      </c>
      <c r="C18" s="592" t="s">
        <v>300</v>
      </c>
      <c r="D18" s="140">
        <v>322</v>
      </c>
      <c r="E18" s="487" t="s">
        <v>455</v>
      </c>
      <c r="F18" s="625" t="s">
        <v>312</v>
      </c>
      <c r="G18" s="577" t="s">
        <v>278</v>
      </c>
      <c r="H18" s="528">
        <v>260000</v>
      </c>
      <c r="I18" s="8"/>
    </row>
    <row r="19" spans="1:10">
      <c r="A19" s="7"/>
      <c r="B19" s="22" t="s">
        <v>301</v>
      </c>
      <c r="C19" s="22" t="s">
        <v>260</v>
      </c>
      <c r="D19" s="140">
        <v>107</v>
      </c>
      <c r="E19" s="487" t="s">
        <v>302</v>
      </c>
      <c r="F19" s="140" t="s">
        <v>262</v>
      </c>
      <c r="G19" s="577" t="s">
        <v>285</v>
      </c>
      <c r="H19" s="254">
        <v>126000</v>
      </c>
      <c r="I19" s="8"/>
    </row>
    <row r="20" spans="1:10">
      <c r="A20" s="7"/>
      <c r="B20" s="22" t="s">
        <v>331</v>
      </c>
      <c r="C20" s="22" t="s">
        <v>260</v>
      </c>
      <c r="D20" s="140">
        <v>74</v>
      </c>
      <c r="E20" s="487" t="s">
        <v>302</v>
      </c>
      <c r="F20" s="577" t="s">
        <v>262</v>
      </c>
      <c r="G20" s="577" t="s">
        <v>285</v>
      </c>
      <c r="H20" s="528">
        <v>126000</v>
      </c>
      <c r="I20" s="8"/>
    </row>
    <row r="21" spans="1:10">
      <c r="A21" s="7"/>
      <c r="B21" s="487" t="s">
        <v>303</v>
      </c>
      <c r="C21" s="487" t="s">
        <v>260</v>
      </c>
      <c r="D21" s="527">
        <v>105</v>
      </c>
      <c r="E21" s="487" t="s">
        <v>304</v>
      </c>
      <c r="F21" s="577" t="s">
        <v>262</v>
      </c>
      <c r="G21" s="577" t="s">
        <v>285</v>
      </c>
      <c r="H21" s="528">
        <v>152002.75</v>
      </c>
      <c r="I21" s="8"/>
    </row>
    <row r="22" spans="1:10">
      <c r="A22" s="7"/>
      <c r="B22" s="487" t="s">
        <v>305</v>
      </c>
      <c r="C22" s="487" t="s">
        <v>260</v>
      </c>
      <c r="D22" s="527">
        <v>345</v>
      </c>
      <c r="E22" s="487" t="s">
        <v>261</v>
      </c>
      <c r="F22" s="577" t="s">
        <v>262</v>
      </c>
      <c r="G22" s="577" t="s">
        <v>285</v>
      </c>
      <c r="H22" s="580">
        <v>84000</v>
      </c>
      <c r="I22" s="8"/>
    </row>
    <row r="23" spans="1:10">
      <c r="A23" s="7"/>
      <c r="B23" s="487" t="s">
        <v>309</v>
      </c>
      <c r="C23" s="487" t="s">
        <v>260</v>
      </c>
      <c r="D23" s="577">
        <v>304</v>
      </c>
      <c r="E23" s="487" t="s">
        <v>261</v>
      </c>
      <c r="F23" s="577" t="s">
        <v>262</v>
      </c>
      <c r="G23" s="577" t="s">
        <v>285</v>
      </c>
      <c r="H23" s="580">
        <v>84000</v>
      </c>
      <c r="I23" s="8"/>
    </row>
    <row r="24" spans="1:10">
      <c r="A24" s="7"/>
      <c r="B24" s="487" t="s">
        <v>306</v>
      </c>
      <c r="C24" s="487" t="s">
        <v>307</v>
      </c>
      <c r="D24" s="577">
        <v>430</v>
      </c>
      <c r="E24" s="487" t="s">
        <v>311</v>
      </c>
      <c r="F24" s="577" t="s">
        <v>312</v>
      </c>
      <c r="G24" s="577" t="s">
        <v>285</v>
      </c>
      <c r="H24" s="580">
        <v>250000</v>
      </c>
      <c r="I24" s="8"/>
    </row>
    <row r="25" spans="1:10">
      <c r="A25" s="7"/>
      <c r="B25" s="22"/>
      <c r="C25" s="22"/>
      <c r="D25" s="22"/>
      <c r="E25" s="22"/>
      <c r="F25" s="540"/>
      <c r="G25" s="540"/>
      <c r="H25" s="525"/>
      <c r="I25" s="8"/>
    </row>
    <row r="26" spans="1:10">
      <c r="A26" s="7"/>
      <c r="B26" s="22"/>
      <c r="C26" s="22"/>
      <c r="D26" s="22"/>
      <c r="E26" s="22"/>
      <c r="F26" s="540" t="s">
        <v>276</v>
      </c>
      <c r="G26" s="540"/>
      <c r="H26" s="593">
        <f>SUM(H15:H25)</f>
        <v>2432002.75</v>
      </c>
      <c r="I26" s="8"/>
    </row>
    <row r="27" spans="1:10">
      <c r="A27" s="7"/>
      <c r="B27" s="223" t="s">
        <v>154</v>
      </c>
      <c r="C27" s="185"/>
      <c r="D27" s="185"/>
      <c r="E27" s="185"/>
      <c r="F27" s="185"/>
      <c r="G27" s="185"/>
      <c r="H27" s="188"/>
      <c r="I27" s="188"/>
      <c r="J27" s="189"/>
    </row>
    <row r="28" spans="1:10">
      <c r="A28" s="7"/>
      <c r="B28" s="223" t="s">
        <v>258</v>
      </c>
      <c r="C28" s="186"/>
      <c r="D28" s="186"/>
      <c r="E28" s="186"/>
      <c r="F28" s="186"/>
      <c r="G28" s="186"/>
      <c r="H28" s="187"/>
      <c r="I28" s="188"/>
      <c r="J28" s="189"/>
    </row>
    <row r="29" spans="1:10">
      <c r="A29" s="7"/>
      <c r="B29" s="224" t="s">
        <v>155</v>
      </c>
      <c r="C29" s="186"/>
      <c r="D29" s="186"/>
      <c r="E29" s="186"/>
      <c r="F29" s="186"/>
      <c r="G29" s="186"/>
      <c r="H29" s="187"/>
      <c r="I29" s="188"/>
      <c r="J29" s="189"/>
    </row>
    <row r="30" spans="1:10">
      <c r="A30" s="7"/>
      <c r="B30" s="185" t="s">
        <v>156</v>
      </c>
      <c r="C30" s="186"/>
      <c r="D30" s="186"/>
      <c r="E30" s="186"/>
      <c r="F30" s="186"/>
      <c r="G30" s="186"/>
      <c r="H30" s="187"/>
      <c r="I30" s="188"/>
      <c r="J30" s="189"/>
    </row>
    <row r="31" spans="1:10">
      <c r="A31" s="7"/>
      <c r="B31" s="190" t="s">
        <v>251</v>
      </c>
      <c r="C31" s="186"/>
      <c r="D31" s="186"/>
      <c r="E31" s="186"/>
      <c r="F31" s="186"/>
      <c r="G31" s="186"/>
      <c r="H31" s="187"/>
      <c r="I31" s="188"/>
      <c r="J31" s="189"/>
    </row>
    <row r="32" spans="1:10">
      <c r="A32" s="7"/>
      <c r="B32" s="190" t="s">
        <v>157</v>
      </c>
      <c r="C32" s="186"/>
      <c r="D32" s="186"/>
      <c r="E32" s="186"/>
      <c r="F32" s="186"/>
      <c r="G32" s="186"/>
      <c r="H32" s="187"/>
      <c r="I32" s="188"/>
      <c r="J32" s="189"/>
    </row>
    <row r="33" spans="1:10">
      <c r="A33" s="7"/>
      <c r="B33" s="185" t="s">
        <v>255</v>
      </c>
      <c r="C33" s="186"/>
      <c r="D33" s="186"/>
      <c r="E33" s="186"/>
      <c r="F33" s="186"/>
      <c r="G33" s="186"/>
      <c r="H33" s="187"/>
      <c r="I33" s="188"/>
      <c r="J33" s="189"/>
    </row>
    <row r="34" spans="1:10">
      <c r="A34" s="7"/>
      <c r="B34" s="185" t="s">
        <v>106</v>
      </c>
      <c r="C34" s="186"/>
      <c r="D34" s="186"/>
      <c r="E34" s="186"/>
      <c r="F34" s="186"/>
      <c r="G34" s="186"/>
      <c r="H34" s="187"/>
      <c r="I34" s="188"/>
      <c r="J34" s="189"/>
    </row>
    <row r="35" spans="1:10">
      <c r="A35" s="7"/>
      <c r="B35" s="185" t="s">
        <v>158</v>
      </c>
      <c r="C35" s="186"/>
      <c r="D35" s="186"/>
      <c r="E35" s="186"/>
      <c r="F35" s="186"/>
      <c r="G35" s="186"/>
      <c r="H35" s="187"/>
      <c r="I35" s="188"/>
      <c r="J35" s="189"/>
    </row>
    <row r="36" spans="1:10">
      <c r="A36" s="7"/>
      <c r="B36" s="194" t="s">
        <v>144</v>
      </c>
      <c r="C36" s="195"/>
      <c r="D36" s="195"/>
      <c r="E36" s="195"/>
      <c r="F36" s="195"/>
      <c r="G36" s="195"/>
      <c r="H36" s="196"/>
      <c r="I36" s="197"/>
      <c r="J36" s="198"/>
    </row>
    <row r="37" spans="1:10">
      <c r="A37" s="7"/>
      <c r="B37" s="194" t="s">
        <v>145</v>
      </c>
      <c r="C37" s="195"/>
      <c r="D37" s="195"/>
      <c r="E37" s="195"/>
      <c r="F37" s="195"/>
      <c r="G37" s="195"/>
      <c r="H37" s="196"/>
      <c r="I37" s="197"/>
      <c r="J37" s="198"/>
    </row>
    <row r="38" spans="1:10">
      <c r="A38" s="7"/>
      <c r="B38" s="185" t="s">
        <v>110</v>
      </c>
      <c r="C38" s="186"/>
      <c r="D38" s="186"/>
      <c r="E38" s="195"/>
      <c r="F38" s="195"/>
      <c r="G38" s="195"/>
      <c r="H38" s="196"/>
      <c r="I38" s="197"/>
      <c r="J38" s="198"/>
    </row>
    <row r="39" spans="1:10">
      <c r="A39" s="7"/>
      <c r="B39" s="185" t="s">
        <v>161</v>
      </c>
      <c r="C39" s="186"/>
      <c r="D39" s="186"/>
      <c r="E39" s="186"/>
      <c r="F39" s="186"/>
      <c r="G39" s="186"/>
      <c r="H39" s="187"/>
      <c r="I39" s="188"/>
      <c r="J39" s="189"/>
    </row>
    <row r="40" spans="1:10" ht="15.75" thickBot="1">
      <c r="A40" s="7"/>
      <c r="B40" s="185" t="s">
        <v>162</v>
      </c>
      <c r="C40" s="186"/>
      <c r="D40" s="186"/>
      <c r="E40" s="186"/>
      <c r="F40" s="186"/>
      <c r="G40" s="186"/>
      <c r="H40" s="187"/>
      <c r="I40" s="188"/>
      <c r="J40" s="189"/>
    </row>
    <row r="41" spans="1:10">
      <c r="A41" s="17"/>
      <c r="B41" s="18" t="s">
        <v>31</v>
      </c>
      <c r="C41" s="19"/>
      <c r="D41" s="19"/>
      <c r="E41" s="19" t="s">
        <v>12</v>
      </c>
      <c r="F41" s="19"/>
      <c r="G41" s="19"/>
      <c r="H41" s="20"/>
      <c r="I41" s="8"/>
    </row>
    <row r="42" spans="1:10" ht="15.75" thickBot="1">
      <c r="A42" s="7"/>
      <c r="B42" s="10"/>
      <c r="C42" s="16"/>
      <c r="D42" s="16"/>
      <c r="E42" s="16"/>
      <c r="F42" s="16"/>
      <c r="G42" s="16"/>
      <c r="H42" s="8"/>
      <c r="I42" s="8"/>
    </row>
    <row r="43" spans="1:10">
      <c r="A43" s="7"/>
      <c r="B43" s="751" t="s">
        <v>24</v>
      </c>
      <c r="C43" s="752"/>
      <c r="D43" s="753"/>
      <c r="E43" s="736" t="s">
        <v>25</v>
      </c>
      <c r="F43" s="736" t="s">
        <v>26</v>
      </c>
      <c r="G43" s="744" t="s">
        <v>27</v>
      </c>
      <c r="H43" s="745"/>
      <c r="I43" s="8"/>
    </row>
    <row r="44" spans="1:10">
      <c r="A44" s="7"/>
      <c r="B44" s="161" t="s">
        <v>28</v>
      </c>
      <c r="C44" s="748" t="s">
        <v>29</v>
      </c>
      <c r="D44" s="749"/>
      <c r="E44" s="750"/>
      <c r="F44" s="750"/>
      <c r="G44" s="786"/>
      <c r="H44" s="787"/>
      <c r="I44" s="8"/>
    </row>
    <row r="45" spans="1:10">
      <c r="A45" s="7"/>
      <c r="B45" s="551" t="s">
        <v>332</v>
      </c>
      <c r="C45" s="860" t="s">
        <v>388</v>
      </c>
      <c r="D45" s="861"/>
      <c r="E45" s="453" t="s">
        <v>570</v>
      </c>
      <c r="F45" s="552" t="s">
        <v>335</v>
      </c>
      <c r="G45" s="859">
        <v>50000</v>
      </c>
      <c r="H45" s="791"/>
      <c r="I45" s="8"/>
    </row>
    <row r="46" spans="1:10">
      <c r="A46" s="7"/>
      <c r="B46" s="551" t="s">
        <v>332</v>
      </c>
      <c r="C46" s="860" t="s">
        <v>389</v>
      </c>
      <c r="D46" s="861"/>
      <c r="E46" s="453" t="s">
        <v>570</v>
      </c>
      <c r="F46" s="552" t="s">
        <v>335</v>
      </c>
      <c r="G46" s="859">
        <v>90000</v>
      </c>
      <c r="H46" s="791"/>
      <c r="I46" s="8"/>
    </row>
    <row r="47" spans="1:10">
      <c r="A47" s="7"/>
      <c r="B47" s="551" t="s">
        <v>332</v>
      </c>
      <c r="C47" s="860" t="s">
        <v>390</v>
      </c>
      <c r="D47" s="861"/>
      <c r="E47" s="453" t="s">
        <v>571</v>
      </c>
      <c r="F47" s="552" t="s">
        <v>391</v>
      </c>
      <c r="G47" s="859">
        <v>90000</v>
      </c>
      <c r="H47" s="791"/>
      <c r="I47" s="8"/>
    </row>
    <row r="48" spans="1:10">
      <c r="A48" s="7"/>
      <c r="B48" s="551" t="s">
        <v>332</v>
      </c>
      <c r="C48" s="860" t="s">
        <v>392</v>
      </c>
      <c r="D48" s="861"/>
      <c r="E48" s="453" t="s">
        <v>572</v>
      </c>
      <c r="F48" s="552" t="s">
        <v>335</v>
      </c>
      <c r="G48" s="859">
        <v>75000</v>
      </c>
      <c r="H48" s="791"/>
      <c r="I48" s="8"/>
    </row>
    <row r="49" spans="1:9">
      <c r="A49" s="7"/>
      <c r="B49" s="551" t="s">
        <v>332</v>
      </c>
      <c r="C49" s="860" t="s">
        <v>454</v>
      </c>
      <c r="D49" s="861"/>
      <c r="E49" s="453" t="s">
        <v>572</v>
      </c>
      <c r="F49" s="552" t="s">
        <v>335</v>
      </c>
      <c r="G49" s="862">
        <v>50000</v>
      </c>
      <c r="H49" s="791"/>
      <c r="I49" s="8"/>
    </row>
    <row r="50" spans="1:9">
      <c r="A50" s="7"/>
      <c r="B50" s="551" t="s">
        <v>332</v>
      </c>
      <c r="C50" s="860" t="s">
        <v>295</v>
      </c>
      <c r="D50" s="861"/>
      <c r="E50" s="453" t="s">
        <v>570</v>
      </c>
      <c r="F50" s="552" t="s">
        <v>335</v>
      </c>
      <c r="G50" s="859">
        <v>50000</v>
      </c>
      <c r="H50" s="791"/>
      <c r="I50" s="8"/>
    </row>
    <row r="51" spans="1:9">
      <c r="A51" s="7"/>
      <c r="B51" s="551" t="s">
        <v>332</v>
      </c>
      <c r="C51" s="860" t="s">
        <v>393</v>
      </c>
      <c r="D51" s="861"/>
      <c r="E51" s="453" t="s">
        <v>573</v>
      </c>
      <c r="F51" s="552" t="s">
        <v>394</v>
      </c>
      <c r="G51" s="859">
        <v>125000</v>
      </c>
      <c r="H51" s="791"/>
      <c r="I51" s="8"/>
    </row>
    <row r="52" spans="1:9">
      <c r="A52" s="7"/>
      <c r="B52" s="551" t="s">
        <v>332</v>
      </c>
      <c r="C52" s="860" t="s">
        <v>395</v>
      </c>
      <c r="D52" s="861"/>
      <c r="E52" s="453" t="s">
        <v>570</v>
      </c>
      <c r="F52" s="552" t="s">
        <v>335</v>
      </c>
      <c r="G52" s="859">
        <v>50000</v>
      </c>
      <c r="H52" s="791"/>
      <c r="I52" s="8"/>
    </row>
    <row r="53" spans="1:9">
      <c r="A53" s="7"/>
      <c r="B53" s="551" t="s">
        <v>332</v>
      </c>
      <c r="C53" s="860" t="s">
        <v>396</v>
      </c>
      <c r="D53" s="861"/>
      <c r="E53" s="453" t="s">
        <v>570</v>
      </c>
      <c r="F53" s="552" t="s">
        <v>335</v>
      </c>
      <c r="G53" s="859">
        <v>50000</v>
      </c>
      <c r="H53" s="791"/>
      <c r="I53" s="8"/>
    </row>
    <row r="54" spans="1:9">
      <c r="A54" s="7"/>
      <c r="B54" s="551" t="s">
        <v>332</v>
      </c>
      <c r="C54" s="860" t="s">
        <v>397</v>
      </c>
      <c r="D54" s="861"/>
      <c r="E54" s="699" t="s">
        <v>574</v>
      </c>
      <c r="F54" s="552" t="s">
        <v>335</v>
      </c>
      <c r="G54" s="859">
        <v>75000</v>
      </c>
      <c r="H54" s="791"/>
      <c r="I54" s="8"/>
    </row>
    <row r="55" spans="1:9">
      <c r="A55" s="7"/>
      <c r="B55" s="551" t="s">
        <v>332</v>
      </c>
      <c r="C55" s="860" t="s">
        <v>398</v>
      </c>
      <c r="D55" s="861"/>
      <c r="E55" s="453" t="s">
        <v>570</v>
      </c>
      <c r="F55" s="552" t="s">
        <v>335</v>
      </c>
      <c r="G55" s="859">
        <v>50000</v>
      </c>
      <c r="H55" s="791"/>
      <c r="I55" s="8"/>
    </row>
    <row r="56" spans="1:9">
      <c r="A56" s="7"/>
      <c r="B56" s="551" t="s">
        <v>332</v>
      </c>
      <c r="C56" s="860" t="s">
        <v>308</v>
      </c>
      <c r="D56" s="861"/>
      <c r="E56" s="453" t="s">
        <v>337</v>
      </c>
      <c r="F56" s="552" t="s">
        <v>399</v>
      </c>
      <c r="G56" s="859">
        <v>100000</v>
      </c>
      <c r="H56" s="791"/>
      <c r="I56" s="8"/>
    </row>
    <row r="57" spans="1:9">
      <c r="A57" s="7"/>
      <c r="B57" s="551" t="s">
        <v>332</v>
      </c>
      <c r="C57" s="860" t="s">
        <v>400</v>
      </c>
      <c r="D57" s="861"/>
      <c r="E57" s="453" t="s">
        <v>570</v>
      </c>
      <c r="F57" s="552" t="s">
        <v>335</v>
      </c>
      <c r="G57" s="859">
        <v>50000</v>
      </c>
      <c r="H57" s="791"/>
      <c r="I57" s="8"/>
    </row>
    <row r="58" spans="1:9">
      <c r="A58" s="7"/>
      <c r="B58" s="551" t="s">
        <v>332</v>
      </c>
      <c r="C58" s="860" t="s">
        <v>401</v>
      </c>
      <c r="D58" s="861"/>
      <c r="E58" s="453" t="s">
        <v>575</v>
      </c>
      <c r="F58" s="552" t="s">
        <v>335</v>
      </c>
      <c r="G58" s="859">
        <v>75000</v>
      </c>
      <c r="H58" s="791"/>
      <c r="I58" s="8"/>
    </row>
    <row r="59" spans="1:9">
      <c r="A59" s="7"/>
      <c r="B59" s="551" t="s">
        <v>332</v>
      </c>
      <c r="C59" s="860" t="s">
        <v>402</v>
      </c>
      <c r="D59" s="861"/>
      <c r="E59" s="453" t="s">
        <v>570</v>
      </c>
      <c r="F59" s="552" t="s">
        <v>335</v>
      </c>
      <c r="G59" s="859">
        <v>50000</v>
      </c>
      <c r="H59" s="791"/>
      <c r="I59" s="8"/>
    </row>
    <row r="60" spans="1:9">
      <c r="A60" s="7"/>
      <c r="B60" s="551"/>
      <c r="C60" s="860"/>
      <c r="D60" s="861"/>
      <c r="E60" s="453"/>
      <c r="F60" s="552"/>
      <c r="G60" s="859"/>
      <c r="H60" s="791"/>
      <c r="I60" s="8"/>
    </row>
    <row r="61" spans="1:9">
      <c r="A61" s="7"/>
      <c r="B61" s="438"/>
      <c r="C61" s="857"/>
      <c r="D61" s="857"/>
      <c r="E61" s="439"/>
      <c r="F61" s="171"/>
      <c r="G61" s="854"/>
      <c r="H61" s="854"/>
      <c r="I61" s="8"/>
    </row>
    <row r="62" spans="1:9">
      <c r="A62" s="7"/>
      <c r="B62" s="438"/>
      <c r="C62" s="857"/>
      <c r="D62" s="857"/>
      <c r="E62" s="439"/>
      <c r="F62" s="305" t="s">
        <v>276</v>
      </c>
      <c r="G62" s="743">
        <f>SUM(G45:G61)</f>
        <v>1030000</v>
      </c>
      <c r="H62" s="743"/>
      <c r="I62" s="8"/>
    </row>
    <row r="63" spans="1:9">
      <c r="A63" s="7"/>
      <c r="B63" s="438"/>
      <c r="C63" s="857"/>
      <c r="D63" s="857"/>
      <c r="E63" s="439"/>
      <c r="F63" s="171"/>
      <c r="G63" s="854"/>
      <c r="H63" s="854"/>
      <c r="I63" s="8"/>
    </row>
    <row r="64" spans="1:9">
      <c r="A64" s="7"/>
      <c r="B64" s="438"/>
      <c r="C64" s="857"/>
      <c r="D64" s="857"/>
      <c r="E64" s="439"/>
      <c r="F64" s="171"/>
      <c r="G64" s="854"/>
      <c r="H64" s="854"/>
      <c r="I64" s="8"/>
    </row>
    <row r="65" spans="1:11">
      <c r="A65" s="7"/>
      <c r="B65" s="438"/>
      <c r="C65" s="857"/>
      <c r="D65" s="857"/>
      <c r="E65" s="439"/>
      <c r="F65" s="171"/>
      <c r="G65" s="854"/>
      <c r="H65" s="854"/>
      <c r="I65" s="8"/>
    </row>
    <row r="66" spans="1:11">
      <c r="A66" s="7"/>
      <c r="B66" s="438"/>
      <c r="C66" s="857"/>
      <c r="D66" s="857"/>
      <c r="E66" s="439"/>
      <c r="F66" s="171"/>
      <c r="G66" s="854"/>
      <c r="H66" s="854"/>
      <c r="I66" s="8"/>
    </row>
    <row r="67" spans="1:11">
      <c r="A67" s="7"/>
      <c r="B67" s="438"/>
      <c r="C67" s="792"/>
      <c r="D67" s="792"/>
      <c r="E67" s="171"/>
      <c r="F67" s="171"/>
      <c r="G67" s="858"/>
      <c r="H67" s="858"/>
      <c r="I67" s="8"/>
    </row>
    <row r="68" spans="1:11">
      <c r="A68" s="7"/>
      <c r="B68" s="185" t="s">
        <v>32</v>
      </c>
      <c r="C68" s="186"/>
      <c r="D68" s="186"/>
      <c r="E68" s="186"/>
      <c r="F68" s="186"/>
      <c r="G68" s="186"/>
      <c r="H68" s="187"/>
      <c r="I68" s="188"/>
      <c r="J68" s="189"/>
    </row>
    <row r="69" spans="1:11">
      <c r="A69" s="7"/>
      <c r="B69" s="199" t="s">
        <v>137</v>
      </c>
      <c r="C69" s="195"/>
      <c r="D69" s="195"/>
      <c r="E69" s="195"/>
      <c r="F69" s="195"/>
      <c r="G69" s="195"/>
      <c r="H69" s="196"/>
      <c r="I69" s="197"/>
      <c r="J69" s="198"/>
    </row>
    <row r="70" spans="1:11">
      <c r="A70" s="7"/>
      <c r="B70" s="185" t="s">
        <v>254</v>
      </c>
      <c r="C70" s="190"/>
      <c r="D70" s="191"/>
      <c r="E70" s="192"/>
      <c r="F70" s="192"/>
      <c r="G70" s="192"/>
      <c r="H70" s="193"/>
      <c r="I70" s="188"/>
      <c r="J70" s="189"/>
      <c r="K70" s="189"/>
    </row>
    <row r="71" spans="1:11">
      <c r="A71" s="7"/>
      <c r="B71" s="190" t="s">
        <v>136</v>
      </c>
      <c r="C71" s="190"/>
      <c r="D71" s="191"/>
      <c r="E71" s="192"/>
      <c r="F71" s="192"/>
      <c r="G71" s="192"/>
      <c r="H71" s="193"/>
      <c r="I71" s="188"/>
      <c r="J71" s="189"/>
    </row>
    <row r="72" spans="1:11">
      <c r="A72" s="7"/>
      <c r="B72" s="190" t="s">
        <v>163</v>
      </c>
      <c r="C72" s="186"/>
      <c r="D72" s="186"/>
      <c r="E72" s="186"/>
      <c r="F72" s="186"/>
      <c r="G72" s="186"/>
      <c r="H72" s="187"/>
      <c r="I72" s="188"/>
      <c r="J72" s="189"/>
    </row>
    <row r="73" spans="1:11">
      <c r="A73" s="7"/>
      <c r="B73" s="190" t="s">
        <v>164</v>
      </c>
      <c r="C73" s="186"/>
      <c r="D73" s="186"/>
      <c r="E73" s="186"/>
      <c r="F73" s="186"/>
      <c r="G73" s="186"/>
      <c r="H73" s="187"/>
      <c r="I73" s="188"/>
      <c r="J73" s="189"/>
    </row>
    <row r="74" spans="1:11" ht="15.75" thickBot="1">
      <c r="A74" s="31"/>
      <c r="B74" s="225" t="s">
        <v>165</v>
      </c>
      <c r="C74" s="226"/>
      <c r="D74" s="226"/>
      <c r="E74" s="226"/>
      <c r="F74" s="226"/>
      <c r="G74" s="226"/>
      <c r="H74" s="227"/>
      <c r="I74" s="188"/>
      <c r="J74" s="189"/>
    </row>
    <row r="75" spans="1:11">
      <c r="A75" s="16"/>
      <c r="B75" s="185"/>
      <c r="C75" s="186"/>
      <c r="D75" s="186"/>
      <c r="E75" s="186"/>
      <c r="F75" s="186"/>
      <c r="G75" s="186"/>
      <c r="H75" s="186"/>
      <c r="I75" s="188"/>
      <c r="J75" s="189"/>
    </row>
    <row r="76" spans="1:11">
      <c r="A76" s="16"/>
      <c r="B76" s="185"/>
      <c r="C76" s="186"/>
      <c r="D76" s="186"/>
      <c r="E76" s="186"/>
      <c r="F76" s="186"/>
      <c r="G76" s="186"/>
      <c r="H76" s="186"/>
      <c r="I76" s="188"/>
      <c r="J76" s="189"/>
    </row>
    <row r="77" spans="1:11">
      <c r="A77" s="16"/>
      <c r="B77" s="185"/>
      <c r="C77" s="186"/>
      <c r="D77" s="186"/>
      <c r="E77" s="186"/>
      <c r="F77" s="186"/>
      <c r="G77" s="186"/>
      <c r="H77" s="186"/>
      <c r="I77" s="188"/>
      <c r="J77" s="189"/>
    </row>
    <row r="78" spans="1:11" ht="18" customHeight="1" thickBot="1">
      <c r="A78" s="16"/>
      <c r="B78" s="185"/>
      <c r="C78" s="185"/>
      <c r="D78" s="185"/>
      <c r="E78" s="185"/>
      <c r="F78" s="185"/>
      <c r="G78" s="185"/>
      <c r="H78" s="185"/>
      <c r="I78" s="188"/>
      <c r="J78" s="189"/>
    </row>
    <row r="79" spans="1:11">
      <c r="A79" s="2"/>
      <c r="B79" s="228" t="s">
        <v>33</v>
      </c>
      <c r="C79" s="229"/>
      <c r="D79" s="229"/>
      <c r="E79" s="229"/>
      <c r="F79" s="229"/>
      <c r="G79" s="229"/>
      <c r="H79" s="214"/>
      <c r="I79" s="230"/>
      <c r="J79" s="189"/>
    </row>
    <row r="80" spans="1:11" ht="15.75" thickBot="1">
      <c r="A80" s="39"/>
      <c r="B80" s="40"/>
      <c r="C80" s="40"/>
      <c r="D80" s="40"/>
      <c r="E80" s="40"/>
      <c r="F80" s="40"/>
      <c r="G80" s="40"/>
      <c r="H80" s="38"/>
      <c r="I80" s="38"/>
    </row>
    <row r="81" spans="1:9">
      <c r="A81" s="41"/>
      <c r="B81" s="734" t="s">
        <v>24</v>
      </c>
      <c r="C81" s="735"/>
      <c r="D81" s="736" t="s">
        <v>25</v>
      </c>
      <c r="E81" s="736" t="s">
        <v>26</v>
      </c>
      <c r="F81" s="736" t="s">
        <v>27</v>
      </c>
      <c r="G81" s="736"/>
      <c r="H81" s="738"/>
      <c r="I81" s="14"/>
    </row>
    <row r="82" spans="1:9">
      <c r="A82" s="41"/>
      <c r="B82" s="156" t="s">
        <v>28</v>
      </c>
      <c r="C82" s="157" t="s">
        <v>29</v>
      </c>
      <c r="D82" s="750"/>
      <c r="E82" s="750"/>
      <c r="F82" s="42" t="s">
        <v>34</v>
      </c>
      <c r="G82" s="42" t="s">
        <v>35</v>
      </c>
      <c r="H82" s="43" t="s">
        <v>36</v>
      </c>
      <c r="I82" s="14"/>
    </row>
    <row r="83" spans="1:9">
      <c r="A83" s="39"/>
      <c r="B83" s="44"/>
      <c r="C83" s="45"/>
      <c r="D83" s="47"/>
      <c r="E83" s="47"/>
      <c r="F83" s="173"/>
      <c r="G83" s="281"/>
      <c r="H83" s="290"/>
      <c r="I83" s="8"/>
    </row>
    <row r="84" spans="1:9">
      <c r="A84" s="39"/>
      <c r="B84" s="51"/>
      <c r="C84" s="52"/>
      <c r="D84" s="53"/>
      <c r="E84" s="54"/>
      <c r="F84" s="255"/>
      <c r="G84" s="56"/>
      <c r="H84" s="291"/>
      <c r="I84" s="8"/>
    </row>
    <row r="85" spans="1:9" ht="15.75" thickBot="1">
      <c r="A85" s="39"/>
      <c r="B85" s="58"/>
      <c r="C85" s="59"/>
      <c r="D85" s="60"/>
      <c r="E85" s="293"/>
      <c r="F85" s="294"/>
      <c r="G85" s="63"/>
      <c r="H85" s="292"/>
      <c r="I85" s="8"/>
    </row>
    <row r="86" spans="1:9">
      <c r="A86" s="39"/>
      <c r="B86" s="144" t="s">
        <v>30</v>
      </c>
      <c r="C86" s="145"/>
      <c r="D86" s="146"/>
      <c r="E86" s="147"/>
      <c r="F86" s="147"/>
      <c r="G86" s="148"/>
      <c r="H86" s="5"/>
      <c r="I86" s="8"/>
    </row>
    <row r="87" spans="1:9">
      <c r="A87" s="39"/>
      <c r="B87" s="780" t="s">
        <v>115</v>
      </c>
      <c r="C87" s="781"/>
      <c r="D87" s="781"/>
      <c r="E87" s="781"/>
      <c r="F87" s="781"/>
      <c r="G87" s="781"/>
      <c r="H87" s="782"/>
      <c r="I87" s="38"/>
    </row>
    <row r="88" spans="1:9">
      <c r="A88" s="39"/>
      <c r="B88" s="152" t="s">
        <v>116</v>
      </c>
      <c r="C88" s="153"/>
      <c r="D88" s="153"/>
      <c r="E88" s="153"/>
      <c r="F88" s="153"/>
      <c r="G88" s="153"/>
      <c r="H88" s="154"/>
      <c r="I88" s="38"/>
    </row>
    <row r="89" spans="1:9" ht="15.75" thickBot="1">
      <c r="A89" s="65"/>
      <c r="B89" s="129" t="s">
        <v>117</v>
      </c>
      <c r="C89" s="66"/>
      <c r="D89" s="67"/>
      <c r="E89" s="68"/>
      <c r="F89" s="68"/>
      <c r="G89" s="68"/>
      <c r="H89" s="69"/>
      <c r="I89" s="38"/>
    </row>
    <row r="90" spans="1:9" ht="7.5" customHeight="1" thickBot="1">
      <c r="A90" s="40"/>
      <c r="B90" s="70"/>
      <c r="C90" s="71"/>
      <c r="D90" s="72"/>
      <c r="E90" s="73"/>
      <c r="F90" s="73"/>
      <c r="G90" s="73"/>
      <c r="H90" s="73"/>
      <c r="I90" s="38"/>
    </row>
    <row r="91" spans="1:9">
      <c r="A91" s="2"/>
      <c r="B91" s="37" t="s">
        <v>37</v>
      </c>
      <c r="C91" s="4"/>
      <c r="D91" s="4"/>
      <c r="E91" s="4"/>
      <c r="F91" s="4"/>
      <c r="G91" s="4"/>
      <c r="H91" s="5"/>
      <c r="I91" s="38"/>
    </row>
    <row r="92" spans="1:9" ht="15.75" thickBot="1">
      <c r="A92" s="39"/>
      <c r="B92" s="40"/>
      <c r="C92" s="40"/>
      <c r="D92" s="40"/>
      <c r="E92" s="40"/>
      <c r="F92" s="40"/>
      <c r="G92" s="40"/>
      <c r="H92" s="38"/>
      <c r="I92" s="38"/>
    </row>
    <row r="93" spans="1:9">
      <c r="A93" s="41"/>
      <c r="B93" s="734" t="s">
        <v>24</v>
      </c>
      <c r="C93" s="735"/>
      <c r="D93" s="736" t="s">
        <v>25</v>
      </c>
      <c r="E93" s="736" t="s">
        <v>26</v>
      </c>
      <c r="F93" s="736" t="s">
        <v>27</v>
      </c>
      <c r="G93" s="736"/>
      <c r="H93" s="738"/>
      <c r="I93" s="14"/>
    </row>
    <row r="94" spans="1:9" ht="15.75" thickBot="1">
      <c r="A94" s="41"/>
      <c r="B94" s="169" t="s">
        <v>28</v>
      </c>
      <c r="C94" s="470" t="s">
        <v>29</v>
      </c>
      <c r="D94" s="737"/>
      <c r="E94" s="737"/>
      <c r="F94" s="471" t="s">
        <v>34</v>
      </c>
      <c r="G94" s="471" t="s">
        <v>35</v>
      </c>
      <c r="H94" s="472" t="s">
        <v>36</v>
      </c>
      <c r="I94" s="14"/>
    </row>
    <row r="95" spans="1:9">
      <c r="A95" s="39"/>
      <c r="B95" s="553"/>
      <c r="C95" s="554"/>
      <c r="D95" s="555"/>
      <c r="E95" s="556"/>
      <c r="F95" s="74"/>
      <c r="G95" s="74"/>
      <c r="H95" s="311"/>
      <c r="I95" s="8"/>
    </row>
    <row r="96" spans="1:9" ht="15.75" thickBot="1">
      <c r="A96" s="39"/>
      <c r="B96" s="557"/>
      <c r="C96" s="558"/>
      <c r="D96" s="559"/>
      <c r="E96" s="560"/>
      <c r="F96" s="74"/>
      <c r="G96" s="74"/>
      <c r="H96" s="311"/>
      <c r="I96" s="8"/>
    </row>
    <row r="97" spans="1:9">
      <c r="A97" s="39"/>
      <c r="B97" s="45"/>
      <c r="C97" s="45"/>
      <c r="D97" s="46"/>
      <c r="E97" s="55"/>
      <c r="F97" s="74"/>
      <c r="G97" s="74"/>
      <c r="H97" s="311"/>
      <c r="I97" s="8"/>
    </row>
    <row r="98" spans="1:9">
      <c r="A98" s="39"/>
      <c r="B98" s="45"/>
      <c r="C98" s="45"/>
      <c r="D98" s="46"/>
      <c r="E98" s="464" t="s">
        <v>2</v>
      </c>
      <c r="F98" s="475">
        <f>SUM(F95:F97)</f>
        <v>0</v>
      </c>
      <c r="G98" s="74"/>
      <c r="H98" s="311"/>
      <c r="I98" s="8"/>
    </row>
    <row r="99" spans="1:9">
      <c r="A99" s="39"/>
      <c r="B99" s="16" t="s">
        <v>30</v>
      </c>
      <c r="C99" s="71"/>
      <c r="D99" s="72"/>
      <c r="E99" s="73"/>
      <c r="F99" s="73"/>
      <c r="G99" s="73"/>
      <c r="H99" s="79"/>
      <c r="I99" s="38"/>
    </row>
    <row r="100" spans="1:9">
      <c r="A100" s="39"/>
      <c r="B100" s="739" t="s">
        <v>120</v>
      </c>
      <c r="C100" s="739"/>
      <c r="D100" s="739"/>
      <c r="E100" s="739"/>
      <c r="F100" s="739"/>
      <c r="G100" s="739"/>
      <c r="H100" s="143"/>
      <c r="I100" s="38"/>
    </row>
    <row r="101" spans="1:9" ht="15.75" thickBot="1">
      <c r="A101" s="39"/>
      <c r="B101" s="66" t="s">
        <v>121</v>
      </c>
      <c r="C101" s="159"/>
      <c r="D101" s="159"/>
      <c r="E101" s="159"/>
      <c r="F101" s="159"/>
      <c r="G101" s="159"/>
      <c r="H101" s="158"/>
      <c r="I101" s="38"/>
    </row>
    <row r="102" spans="1:9" ht="15.75" thickBot="1">
      <c r="A102" s="80"/>
      <c r="B102" s="80"/>
      <c r="C102" s="80"/>
      <c r="D102" s="80"/>
      <c r="E102" s="80"/>
      <c r="F102" s="80"/>
      <c r="G102" s="80"/>
      <c r="H102" s="80"/>
      <c r="I102" s="38"/>
    </row>
    <row r="103" spans="1:9" ht="51">
      <c r="A103" s="82"/>
      <c r="B103" s="83" t="s">
        <v>38</v>
      </c>
      <c r="C103" s="84"/>
      <c r="D103" s="84"/>
      <c r="E103" s="85"/>
      <c r="F103" s="150" t="s">
        <v>39</v>
      </c>
      <c r="G103" s="150" t="s">
        <v>40</v>
      </c>
      <c r="H103" s="86" t="s">
        <v>41</v>
      </c>
      <c r="I103" s="87"/>
    </row>
    <row r="104" spans="1:9">
      <c r="A104" s="81"/>
      <c r="B104" s="89" t="s">
        <v>42</v>
      </c>
      <c r="C104" s="90"/>
      <c r="D104" s="90"/>
      <c r="E104" s="90"/>
      <c r="F104" s="237"/>
      <c r="G104" s="506">
        <v>514776.98</v>
      </c>
      <c r="H104" s="579">
        <v>514776.98</v>
      </c>
      <c r="I104" s="87"/>
    </row>
    <row r="105" spans="1:9">
      <c r="A105" s="81"/>
      <c r="B105" s="89" t="s">
        <v>43</v>
      </c>
      <c r="C105" s="90"/>
      <c r="D105" s="90"/>
      <c r="E105" s="90"/>
      <c r="F105" s="237"/>
      <c r="G105" s="237"/>
      <c r="H105" s="237"/>
      <c r="I105" s="87"/>
    </row>
    <row r="106" spans="1:9">
      <c r="A106" s="81"/>
      <c r="B106" s="92" t="s">
        <v>44</v>
      </c>
      <c r="C106" s="93"/>
      <c r="D106" s="93"/>
      <c r="E106" s="93"/>
      <c r="F106" s="237"/>
      <c r="G106" s="237">
        <v>214460.47</v>
      </c>
      <c r="H106" s="237">
        <v>214460.47</v>
      </c>
      <c r="I106" s="87"/>
    </row>
    <row r="107" spans="1:9">
      <c r="A107" s="81"/>
      <c r="B107" s="89" t="s">
        <v>45</v>
      </c>
      <c r="C107" s="90"/>
      <c r="D107" s="90"/>
      <c r="E107" s="90"/>
      <c r="F107" s="237"/>
      <c r="G107" s="237">
        <v>107290.11</v>
      </c>
      <c r="H107" s="237">
        <v>107290.11</v>
      </c>
      <c r="I107" s="87"/>
    </row>
    <row r="108" spans="1:9">
      <c r="A108" s="81"/>
      <c r="B108" s="89" t="s">
        <v>46</v>
      </c>
      <c r="C108" s="90"/>
      <c r="D108" s="90"/>
      <c r="E108" s="90"/>
      <c r="F108" s="237"/>
      <c r="G108" s="237"/>
      <c r="H108" s="237"/>
      <c r="I108" s="87"/>
    </row>
    <row r="109" spans="1:9">
      <c r="A109" s="81"/>
      <c r="B109" s="92" t="s">
        <v>47</v>
      </c>
      <c r="C109" s="93"/>
      <c r="D109" s="93"/>
      <c r="E109" s="93"/>
      <c r="F109" s="237"/>
      <c r="G109" s="237"/>
      <c r="H109" s="237"/>
      <c r="I109" s="87"/>
    </row>
    <row r="110" spans="1:9">
      <c r="A110" s="81"/>
      <c r="B110" s="92" t="s">
        <v>48</v>
      </c>
      <c r="C110" s="93"/>
      <c r="D110" s="93"/>
      <c r="E110" s="93"/>
      <c r="F110" s="237"/>
      <c r="G110" s="237">
        <v>107290.12</v>
      </c>
      <c r="H110" s="237">
        <v>107290.12</v>
      </c>
      <c r="I110" s="87"/>
    </row>
    <row r="111" spans="1:9">
      <c r="A111" s="81"/>
      <c r="B111" s="92" t="s">
        <v>49</v>
      </c>
      <c r="C111" s="93"/>
      <c r="D111" s="93"/>
      <c r="E111" s="93"/>
      <c r="F111" s="237"/>
      <c r="G111" s="237">
        <v>253616.57</v>
      </c>
      <c r="H111" s="237">
        <v>253616.57</v>
      </c>
      <c r="I111" s="87"/>
    </row>
    <row r="112" spans="1:9">
      <c r="A112" s="81"/>
      <c r="B112" s="92" t="s">
        <v>50</v>
      </c>
      <c r="C112" s="93"/>
      <c r="D112" s="93"/>
      <c r="E112" s="93"/>
      <c r="F112" s="237"/>
      <c r="G112" s="237"/>
      <c r="H112" s="237"/>
      <c r="I112" s="87"/>
    </row>
    <row r="113" spans="1:9">
      <c r="A113" s="81"/>
      <c r="B113" s="92" t="s">
        <v>51</v>
      </c>
      <c r="C113" s="93"/>
      <c r="D113" s="93"/>
      <c r="E113" s="93"/>
      <c r="F113" s="239"/>
      <c r="G113" s="237"/>
      <c r="H113" s="237"/>
      <c r="I113" s="87"/>
    </row>
    <row r="114" spans="1:9">
      <c r="A114" s="81"/>
      <c r="B114" s="92" t="s">
        <v>52</v>
      </c>
      <c r="C114" s="93"/>
      <c r="D114" s="93"/>
      <c r="E114" s="93"/>
      <c r="F114" s="239"/>
      <c r="G114" s="237">
        <v>90000</v>
      </c>
      <c r="H114" s="237">
        <v>90000</v>
      </c>
      <c r="I114" s="87"/>
    </row>
    <row r="115" spans="1:9">
      <c r="A115" s="81"/>
      <c r="B115" s="94" t="s">
        <v>2</v>
      </c>
      <c r="C115" s="15"/>
      <c r="D115" s="15"/>
      <c r="E115" s="15"/>
      <c r="F115" s="240"/>
      <c r="G115" s="240">
        <f>SUM(G104:G114)</f>
        <v>1287434.25</v>
      </c>
      <c r="H115" s="240">
        <f>SUM(H104:H114)</f>
        <v>1287434.25</v>
      </c>
      <c r="I115" s="87"/>
    </row>
    <row r="116" spans="1:9" ht="15.75" thickBot="1">
      <c r="A116" s="95"/>
      <c r="B116" s="96" t="s">
        <v>53</v>
      </c>
      <c r="C116" s="97"/>
      <c r="D116" s="97"/>
      <c r="E116" s="97"/>
      <c r="F116" s="241"/>
      <c r="G116" s="522"/>
      <c r="H116" s="313"/>
      <c r="I116" s="87"/>
    </row>
    <row r="117" spans="1:9" ht="15.75" thickBot="1">
      <c r="A117" s="16"/>
      <c r="B117" s="16"/>
      <c r="C117" s="16"/>
      <c r="D117" s="16"/>
      <c r="E117" s="16"/>
      <c r="F117" s="16"/>
      <c r="G117" s="16"/>
      <c r="H117" s="16"/>
      <c r="I117" s="8"/>
    </row>
    <row r="118" spans="1:9">
      <c r="A118" s="100"/>
      <c r="B118" s="37" t="s">
        <v>54</v>
      </c>
      <c r="C118" s="101"/>
      <c r="D118" s="101"/>
      <c r="E118" s="37"/>
      <c r="F118" s="37"/>
      <c r="G118" s="37"/>
      <c r="H118" s="102"/>
      <c r="I118" s="103"/>
    </row>
    <row r="119" spans="1:9">
      <c r="A119" s="104"/>
      <c r="B119" s="105"/>
      <c r="C119" s="153"/>
      <c r="D119" s="153"/>
      <c r="E119" s="153"/>
      <c r="F119" s="153"/>
      <c r="G119" s="153"/>
      <c r="H119" s="151" t="s">
        <v>27</v>
      </c>
      <c r="I119" s="106"/>
    </row>
    <row r="120" spans="1:9">
      <c r="A120" s="104"/>
      <c r="B120" s="107" t="s">
        <v>55</v>
      </c>
      <c r="C120" s="108"/>
      <c r="D120" s="108"/>
      <c r="E120" s="108"/>
      <c r="F120" s="108"/>
      <c r="G120" s="109"/>
      <c r="H120" s="91">
        <v>40300</v>
      </c>
      <c r="I120" s="106"/>
    </row>
    <row r="121" spans="1:9">
      <c r="A121" s="104"/>
      <c r="B121" s="110" t="s">
        <v>56</v>
      </c>
      <c r="C121" s="108"/>
      <c r="D121" s="108"/>
      <c r="E121" s="108"/>
      <c r="F121" s="108"/>
      <c r="G121" s="108"/>
      <c r="H121" s="91"/>
      <c r="I121" s="106"/>
    </row>
    <row r="122" spans="1:9">
      <c r="A122" s="104"/>
      <c r="B122" s="111" t="s">
        <v>2</v>
      </c>
      <c r="C122" s="108"/>
      <c r="D122" s="108"/>
      <c r="E122" s="108"/>
      <c r="F122" s="108"/>
      <c r="G122" s="108"/>
      <c r="H122" s="314"/>
      <c r="I122" s="106"/>
    </row>
    <row r="123" spans="1:9" ht="15.75" thickBot="1">
      <c r="A123" s="112"/>
      <c r="B123" s="96" t="s">
        <v>245</v>
      </c>
      <c r="C123" s="96"/>
      <c r="D123" s="113"/>
      <c r="E123" s="113"/>
      <c r="F123" s="98"/>
      <c r="G123" s="98"/>
      <c r="H123" s="114"/>
      <c r="I123" s="106"/>
    </row>
    <row r="124" spans="1:9" ht="28.5" customHeight="1" thickBot="1">
      <c r="A124" s="40"/>
      <c r="B124" s="40"/>
      <c r="C124" s="40"/>
      <c r="D124" s="40"/>
      <c r="E124" s="40"/>
      <c r="F124" s="40"/>
      <c r="G124" s="40"/>
      <c r="H124" s="40"/>
      <c r="I124" s="38"/>
    </row>
    <row r="125" spans="1:9">
      <c r="A125" s="2"/>
      <c r="B125" s="18" t="s">
        <v>57</v>
      </c>
      <c r="C125" s="4"/>
      <c r="D125" s="4"/>
      <c r="E125" s="4"/>
      <c r="F125" s="740" t="s">
        <v>27</v>
      </c>
      <c r="G125" s="741"/>
      <c r="H125" s="742"/>
      <c r="I125" s="38"/>
    </row>
    <row r="126" spans="1:9">
      <c r="A126" s="39"/>
      <c r="B126" s="160" t="s">
        <v>58</v>
      </c>
      <c r="C126" s="115"/>
      <c r="D126" s="160"/>
      <c r="E126" s="116" t="s">
        <v>59</v>
      </c>
      <c r="F126" s="42" t="s">
        <v>34</v>
      </c>
      <c r="G126" s="42" t="s">
        <v>35</v>
      </c>
      <c r="H126" s="43" t="s">
        <v>36</v>
      </c>
      <c r="I126" s="38"/>
    </row>
    <row r="127" spans="1:9">
      <c r="A127" s="117"/>
      <c r="B127" s="118" t="s">
        <v>60</v>
      </c>
      <c r="C127" s="160"/>
      <c r="D127" s="118"/>
      <c r="E127" s="245">
        <v>10</v>
      </c>
      <c r="F127" s="237">
        <v>2432002.75</v>
      </c>
      <c r="G127" s="242"/>
      <c r="H127" s="243"/>
      <c r="I127" s="119"/>
    </row>
    <row r="128" spans="1:9">
      <c r="A128" s="104"/>
      <c r="B128" s="118" t="s">
        <v>61</v>
      </c>
      <c r="C128" s="118"/>
      <c r="D128" s="118"/>
      <c r="E128" s="245">
        <v>15</v>
      </c>
      <c r="F128" s="237">
        <v>1030000</v>
      </c>
      <c r="G128" s="244"/>
      <c r="H128" s="246"/>
      <c r="I128" s="106"/>
    </row>
    <row r="129" spans="1:9">
      <c r="A129" s="104"/>
      <c r="B129" s="118" t="s">
        <v>62</v>
      </c>
      <c r="C129" s="118"/>
      <c r="D129" s="118"/>
      <c r="E129" s="245"/>
      <c r="F129" s="237"/>
      <c r="G129" s="245"/>
      <c r="H129" s="238"/>
      <c r="I129" s="106"/>
    </row>
    <row r="130" spans="1:9">
      <c r="A130" s="104"/>
      <c r="B130" s="118" t="s">
        <v>63</v>
      </c>
      <c r="C130" s="118"/>
      <c r="D130" s="118"/>
      <c r="E130" s="245"/>
      <c r="F130" s="237"/>
      <c r="G130" s="245"/>
      <c r="H130" s="238"/>
      <c r="I130" s="106"/>
    </row>
    <row r="131" spans="1:9">
      <c r="A131" s="104"/>
      <c r="B131" s="120" t="s">
        <v>64</v>
      </c>
      <c r="C131" s="118"/>
      <c r="D131" s="118"/>
      <c r="E131" s="244"/>
      <c r="F131" s="237">
        <v>40300</v>
      </c>
      <c r="G131" s="244"/>
      <c r="H131" s="246"/>
      <c r="I131" s="106"/>
    </row>
    <row r="132" spans="1:9">
      <c r="A132" s="104"/>
      <c r="B132" s="120" t="s">
        <v>65</v>
      </c>
      <c r="C132" s="118"/>
      <c r="D132" s="118"/>
      <c r="E132" s="244"/>
      <c r="F132" s="244"/>
      <c r="G132" s="245"/>
      <c r="H132" s="238">
        <v>1287434.25</v>
      </c>
      <c r="I132" s="106"/>
    </row>
    <row r="133" spans="1:9">
      <c r="A133" s="104"/>
      <c r="B133" s="120" t="s">
        <v>66</v>
      </c>
      <c r="C133" s="118"/>
      <c r="D133" s="118"/>
      <c r="E133" s="245"/>
      <c r="F133" s="244"/>
      <c r="G133" s="244"/>
      <c r="H133" s="238"/>
      <c r="I133" s="106"/>
    </row>
    <row r="134" spans="1:9">
      <c r="A134" s="104"/>
      <c r="B134" s="121" t="s">
        <v>67</v>
      </c>
      <c r="C134" s="118"/>
      <c r="D134" s="121"/>
      <c r="E134" s="249">
        <f>SUM(E127:E133)</f>
        <v>25</v>
      </c>
      <c r="F134" s="240">
        <f>SUM(F127:F133)</f>
        <v>3502302.75</v>
      </c>
      <c r="G134" s="240"/>
      <c r="H134" s="250">
        <f>SUM(H132:H133)</f>
        <v>1287434.25</v>
      </c>
      <c r="I134" s="106"/>
    </row>
    <row r="135" spans="1:9" ht="15.75" thickBot="1">
      <c r="A135" s="112"/>
      <c r="B135" s="122" t="s">
        <v>68</v>
      </c>
      <c r="C135" s="123"/>
      <c r="D135" s="122"/>
      <c r="E135" s="251"/>
      <c r="F135" s="728">
        <f>F134+H134</f>
        <v>4789737</v>
      </c>
      <c r="G135" s="729"/>
      <c r="H135" s="730"/>
      <c r="I135" s="106"/>
    </row>
    <row r="136" spans="1:9" ht="15.75" thickBot="1">
      <c r="A136" s="32"/>
      <c r="B136" s="32"/>
      <c r="C136" s="32"/>
      <c r="D136" s="32"/>
      <c r="E136" s="32"/>
      <c r="F136" s="32"/>
      <c r="G136" s="32"/>
      <c r="H136" s="32"/>
      <c r="I136" s="33"/>
    </row>
  </sheetData>
  <mergeCells count="74">
    <mergeCell ref="G49:H49"/>
    <mergeCell ref="C49:D49"/>
    <mergeCell ref="A2:H4"/>
    <mergeCell ref="B13:C13"/>
    <mergeCell ref="D13:D14"/>
    <mergeCell ref="E13:E14"/>
    <mergeCell ref="F13:F14"/>
    <mergeCell ref="G13:G14"/>
    <mergeCell ref="H13:H14"/>
    <mergeCell ref="F7:G7"/>
    <mergeCell ref="F8:G8"/>
    <mergeCell ref="F9:G9"/>
    <mergeCell ref="F10:G10"/>
    <mergeCell ref="B81:C81"/>
    <mergeCell ref="D81:D82"/>
    <mergeCell ref="E81:E82"/>
    <mergeCell ref="F81:H81"/>
    <mergeCell ref="B43:D43"/>
    <mergeCell ref="E43:E44"/>
    <mergeCell ref="F43:F44"/>
    <mergeCell ref="G43:H44"/>
    <mergeCell ref="C44:D44"/>
    <mergeCell ref="C45:D45"/>
    <mergeCell ref="C46:D46"/>
    <mergeCell ref="C47:D47"/>
    <mergeCell ref="C48:D48"/>
    <mergeCell ref="C50:D50"/>
    <mergeCell ref="C51:D51"/>
    <mergeCell ref="C52:D52"/>
    <mergeCell ref="F125:H125"/>
    <mergeCell ref="F135:H135"/>
    <mergeCell ref="B87:H87"/>
    <mergeCell ref="B93:C93"/>
    <mergeCell ref="D93:D94"/>
    <mergeCell ref="E93:E94"/>
    <mergeCell ref="F93:H93"/>
    <mergeCell ref="B100:G100"/>
    <mergeCell ref="C53:D53"/>
    <mergeCell ref="C54:D54"/>
    <mergeCell ref="C55:D55"/>
    <mergeCell ref="C56:D56"/>
    <mergeCell ref="C57:D57"/>
    <mergeCell ref="C58:D58"/>
    <mergeCell ref="C59:D59"/>
    <mergeCell ref="C60:D60"/>
    <mergeCell ref="C61:D61"/>
    <mergeCell ref="C62:D62"/>
    <mergeCell ref="C63:D63"/>
    <mergeCell ref="C64:D64"/>
    <mergeCell ref="G45:H45"/>
    <mergeCell ref="G46:H46"/>
    <mergeCell ref="G47:H47"/>
    <mergeCell ref="G48:H48"/>
    <mergeCell ref="G50:H50"/>
    <mergeCell ref="G51:H51"/>
    <mergeCell ref="G52:H52"/>
    <mergeCell ref="G53:H53"/>
    <mergeCell ref="G54:H54"/>
    <mergeCell ref="G55:H55"/>
    <mergeCell ref="G56:H56"/>
    <mergeCell ref="G57:H57"/>
    <mergeCell ref="G58:H58"/>
    <mergeCell ref="G59:H59"/>
    <mergeCell ref="G60:H60"/>
    <mergeCell ref="G61:H61"/>
    <mergeCell ref="G62:H62"/>
    <mergeCell ref="G63:H63"/>
    <mergeCell ref="G64:H64"/>
    <mergeCell ref="C65:D65"/>
    <mergeCell ref="C66:D66"/>
    <mergeCell ref="C67:D67"/>
    <mergeCell ref="G65:H65"/>
    <mergeCell ref="G66:H66"/>
    <mergeCell ref="G67:H67"/>
  </mergeCells>
  <pageMargins left="0.11811023622047245" right="0.11811023622047245" top="0.64" bottom="0.35433070866141736" header="0.31496062992125984" footer="0.31496062992125984"/>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34"/>
  <sheetViews>
    <sheetView topLeftCell="A106" workbookViewId="0">
      <selection activeCell="N119" sqref="N119"/>
    </sheetView>
  </sheetViews>
  <sheetFormatPr defaultRowHeight="15"/>
  <cols>
    <col min="1" max="1" width="6.140625" customWidth="1"/>
    <col min="2" max="2" width="17" customWidth="1"/>
    <col min="3" max="3" width="21.7109375" customWidth="1"/>
    <col min="4" max="4" width="17.7109375" customWidth="1"/>
    <col min="5" max="5" width="26.85546875" customWidth="1"/>
    <col min="6" max="6" width="32.85546875" customWidth="1"/>
    <col min="7" max="7" width="16.28515625" customWidth="1"/>
    <col min="8" max="8" width="16" customWidth="1"/>
    <col min="9" max="9" width="5.140625"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13</v>
      </c>
      <c r="D7" s="10"/>
      <c r="E7" s="13" t="s">
        <v>18</v>
      </c>
      <c r="F7" s="763" t="s">
        <v>132</v>
      </c>
      <c r="G7" s="763"/>
      <c r="H7" s="10"/>
      <c r="I7" s="14"/>
    </row>
    <row r="8" spans="1:9">
      <c r="A8" s="10" t="s">
        <v>98</v>
      </c>
      <c r="B8" s="10"/>
      <c r="C8" s="248">
        <v>3060106</v>
      </c>
      <c r="D8" s="10" t="s">
        <v>19</v>
      </c>
      <c r="E8" s="13" t="s">
        <v>20</v>
      </c>
      <c r="F8" s="763" t="s">
        <v>123</v>
      </c>
      <c r="G8" s="763"/>
      <c r="H8" s="10"/>
      <c r="I8" s="14"/>
    </row>
    <row r="9" spans="1:9">
      <c r="A9" s="10"/>
      <c r="B9" s="10"/>
      <c r="C9" s="10"/>
      <c r="D9" s="10"/>
      <c r="E9" s="13" t="s">
        <v>21</v>
      </c>
      <c r="F9" s="763">
        <v>357</v>
      </c>
      <c r="G9" s="763"/>
      <c r="H9" s="10"/>
      <c r="I9" s="14"/>
    </row>
    <row r="10" spans="1:9">
      <c r="A10" s="10"/>
      <c r="B10" s="10"/>
      <c r="C10" s="10"/>
      <c r="D10" s="10"/>
      <c r="E10" s="13" t="s">
        <v>22</v>
      </c>
      <c r="F10" s="763">
        <v>7200070820</v>
      </c>
      <c r="G10" s="763"/>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5" t="s">
        <v>24</v>
      </c>
      <c r="C14" s="756"/>
      <c r="D14" s="757" t="s">
        <v>99</v>
      </c>
      <c r="E14" s="757" t="s">
        <v>75</v>
      </c>
      <c r="F14" s="759" t="s">
        <v>76</v>
      </c>
      <c r="G14" s="759" t="s">
        <v>100</v>
      </c>
      <c r="H14" s="761" t="s">
        <v>27</v>
      </c>
      <c r="I14" s="8"/>
    </row>
    <row r="15" spans="1:9" ht="38.25">
      <c r="A15" s="7"/>
      <c r="B15" s="155" t="s">
        <v>102</v>
      </c>
      <c r="C15" s="141" t="s">
        <v>103</v>
      </c>
      <c r="D15" s="758"/>
      <c r="E15" s="758"/>
      <c r="F15" s="760"/>
      <c r="G15" s="760"/>
      <c r="H15" s="762"/>
      <c r="I15" s="8"/>
    </row>
    <row r="16" spans="1:9" ht="12.75" customHeight="1">
      <c r="A16" s="7"/>
      <c r="B16" s="24" t="s">
        <v>319</v>
      </c>
      <c r="C16" s="24" t="s">
        <v>260</v>
      </c>
      <c r="D16" s="163">
        <v>180</v>
      </c>
      <c r="E16" s="163" t="s">
        <v>270</v>
      </c>
      <c r="F16" s="163" t="s">
        <v>262</v>
      </c>
      <c r="G16" s="379" t="s">
        <v>278</v>
      </c>
      <c r="H16" s="165">
        <v>70000</v>
      </c>
      <c r="I16" s="8"/>
    </row>
    <row r="17" spans="1:9">
      <c r="A17" s="7"/>
      <c r="B17" s="24" t="s">
        <v>320</v>
      </c>
      <c r="C17" s="24" t="s">
        <v>260</v>
      </c>
      <c r="D17" s="163">
        <v>148</v>
      </c>
      <c r="E17" s="163" t="s">
        <v>261</v>
      </c>
      <c r="F17" s="163" t="s">
        <v>262</v>
      </c>
      <c r="G17" s="577" t="s">
        <v>278</v>
      </c>
      <c r="H17" s="165">
        <v>120000</v>
      </c>
      <c r="I17" s="8"/>
    </row>
    <row r="18" spans="1:9">
      <c r="A18" s="7"/>
      <c r="B18" s="24" t="s">
        <v>321</v>
      </c>
      <c r="C18" s="24" t="s">
        <v>260</v>
      </c>
      <c r="D18" s="163">
        <v>82</v>
      </c>
      <c r="E18" s="163" t="s">
        <v>270</v>
      </c>
      <c r="F18" s="163" t="s">
        <v>262</v>
      </c>
      <c r="G18" s="577" t="s">
        <v>278</v>
      </c>
      <c r="H18" s="165">
        <v>60000</v>
      </c>
      <c r="I18" s="8"/>
    </row>
    <row r="19" spans="1:9">
      <c r="A19" s="7"/>
      <c r="B19" s="24" t="s">
        <v>322</v>
      </c>
      <c r="C19" s="24" t="s">
        <v>260</v>
      </c>
      <c r="D19" s="163">
        <v>272</v>
      </c>
      <c r="E19" s="163" t="s">
        <v>261</v>
      </c>
      <c r="F19" s="163" t="s">
        <v>262</v>
      </c>
      <c r="G19" s="577" t="s">
        <v>278</v>
      </c>
      <c r="H19" s="165">
        <v>100000</v>
      </c>
      <c r="I19" s="8"/>
    </row>
    <row r="20" spans="1:9">
      <c r="A20" s="7"/>
      <c r="B20" s="279" t="s">
        <v>323</v>
      </c>
      <c r="C20" s="424" t="s">
        <v>260</v>
      </c>
      <c r="D20" s="163">
        <v>140</v>
      </c>
      <c r="E20" s="163" t="s">
        <v>270</v>
      </c>
      <c r="F20" s="163" t="s">
        <v>262</v>
      </c>
      <c r="G20" s="577" t="s">
        <v>278</v>
      </c>
      <c r="H20" s="165">
        <v>69689</v>
      </c>
      <c r="I20" s="8"/>
    </row>
    <row r="21" spans="1:9">
      <c r="A21" s="7"/>
      <c r="B21" s="424" t="s">
        <v>324</v>
      </c>
      <c r="C21" s="424" t="s">
        <v>260</v>
      </c>
      <c r="D21" s="163">
        <v>74</v>
      </c>
      <c r="E21" s="163" t="s">
        <v>267</v>
      </c>
      <c r="F21" s="163" t="s">
        <v>262</v>
      </c>
      <c r="G21" s="577" t="s">
        <v>278</v>
      </c>
      <c r="H21" s="165">
        <v>90000</v>
      </c>
      <c r="I21" s="8"/>
    </row>
    <row r="22" spans="1:9">
      <c r="A22" s="7"/>
      <c r="B22" s="424" t="s">
        <v>325</v>
      </c>
      <c r="C22" s="424" t="s">
        <v>260</v>
      </c>
      <c r="D22" s="163">
        <v>112</v>
      </c>
      <c r="E22" s="163" t="s">
        <v>326</v>
      </c>
      <c r="F22" s="163" t="s">
        <v>262</v>
      </c>
      <c r="G22" s="577" t="s">
        <v>278</v>
      </c>
      <c r="H22" s="165">
        <v>100000</v>
      </c>
      <c r="I22" s="8"/>
    </row>
    <row r="23" spans="1:9">
      <c r="A23" s="7"/>
      <c r="B23" s="424" t="s">
        <v>327</v>
      </c>
      <c r="C23" s="424" t="s">
        <v>260</v>
      </c>
      <c r="D23" s="163">
        <v>231</v>
      </c>
      <c r="E23" s="163" t="s">
        <v>326</v>
      </c>
      <c r="F23" s="163" t="s">
        <v>262</v>
      </c>
      <c r="G23" s="577" t="s">
        <v>278</v>
      </c>
      <c r="H23" s="165">
        <v>100000</v>
      </c>
      <c r="I23" s="8"/>
    </row>
    <row r="24" spans="1:9">
      <c r="A24" s="7"/>
      <c r="B24" s="257" t="s">
        <v>328</v>
      </c>
      <c r="C24" s="257" t="s">
        <v>260</v>
      </c>
      <c r="D24" s="259">
        <v>303</v>
      </c>
      <c r="E24" s="163" t="s">
        <v>326</v>
      </c>
      <c r="F24" s="163" t="s">
        <v>262</v>
      </c>
      <c r="G24" s="577" t="s">
        <v>278</v>
      </c>
      <c r="H24" s="265">
        <v>100000</v>
      </c>
      <c r="I24" s="8"/>
    </row>
    <row r="25" spans="1:9">
      <c r="A25" s="7"/>
      <c r="B25" s="24" t="s">
        <v>329</v>
      </c>
      <c r="C25" s="25" t="s">
        <v>260</v>
      </c>
      <c r="D25" s="163">
        <v>108</v>
      </c>
      <c r="E25" s="163" t="s">
        <v>326</v>
      </c>
      <c r="F25" s="163" t="s">
        <v>262</v>
      </c>
      <c r="G25" s="577" t="s">
        <v>278</v>
      </c>
      <c r="H25" s="165">
        <v>100000</v>
      </c>
      <c r="I25" s="8"/>
    </row>
    <row r="26" spans="1:9">
      <c r="A26" s="7"/>
      <c r="B26" s="24"/>
      <c r="C26" s="25"/>
      <c r="D26" s="163"/>
      <c r="E26" s="163"/>
      <c r="F26" s="163"/>
      <c r="G26" s="649"/>
      <c r="H26" s="165"/>
      <c r="I26" s="8"/>
    </row>
    <row r="27" spans="1:9">
      <c r="A27" s="7"/>
      <c r="B27" s="24"/>
      <c r="C27" s="25"/>
      <c r="D27" s="25"/>
      <c r="E27" s="25"/>
      <c r="F27" s="166"/>
      <c r="G27" s="273"/>
      <c r="H27" s="167"/>
      <c r="I27" s="8"/>
    </row>
    <row r="28" spans="1:9" ht="15.75" thickBot="1">
      <c r="A28" s="7"/>
      <c r="B28" s="26"/>
      <c r="C28" s="27"/>
      <c r="D28" s="27"/>
      <c r="E28" s="27"/>
      <c r="F28" s="594" t="s">
        <v>276</v>
      </c>
      <c r="G28" s="595"/>
      <c r="H28" s="621">
        <f>SUM(H16:H27)</f>
        <v>909689</v>
      </c>
      <c r="I28" s="8"/>
    </row>
    <row r="29" spans="1:9">
      <c r="A29" s="7"/>
      <c r="B29" s="1" t="s">
        <v>101</v>
      </c>
      <c r="C29" s="16"/>
      <c r="D29" s="16"/>
      <c r="E29" s="16"/>
      <c r="F29" s="16"/>
      <c r="G29" s="16"/>
      <c r="H29" s="8"/>
      <c r="I29" s="8"/>
    </row>
    <row r="30" spans="1:9">
      <c r="A30" s="7"/>
      <c r="B30" s="1" t="s">
        <v>250</v>
      </c>
      <c r="C30" s="28"/>
      <c r="D30" s="28"/>
      <c r="E30" s="28"/>
      <c r="F30" s="28"/>
      <c r="G30" s="28"/>
      <c r="H30" s="29"/>
      <c r="I30" s="8"/>
    </row>
    <row r="31" spans="1:9">
      <c r="A31" s="7"/>
      <c r="B31" s="142" t="s">
        <v>104</v>
      </c>
      <c r="C31" s="28"/>
      <c r="D31" s="28"/>
      <c r="E31" s="28"/>
      <c r="F31" s="28"/>
      <c r="G31" s="28"/>
      <c r="H31" s="29"/>
      <c r="I31" s="8"/>
    </row>
    <row r="32" spans="1:9">
      <c r="A32" s="7"/>
      <c r="B32" s="16" t="s">
        <v>105</v>
      </c>
      <c r="C32" s="28"/>
      <c r="D32" s="28"/>
      <c r="E32" s="28"/>
      <c r="F32" s="28"/>
      <c r="G32" s="28"/>
      <c r="H32" s="29"/>
      <c r="I32" s="8"/>
    </row>
    <row r="33" spans="1:10">
      <c r="A33" s="7"/>
      <c r="B33" s="30" t="s">
        <v>251</v>
      </c>
      <c r="C33" s="28"/>
      <c r="D33" s="28"/>
      <c r="E33" s="28"/>
      <c r="F33" s="28"/>
      <c r="G33" s="28"/>
      <c r="H33" s="29"/>
      <c r="I33" s="8"/>
    </row>
    <row r="34" spans="1:10">
      <c r="A34" s="7"/>
      <c r="B34" s="30" t="s">
        <v>112</v>
      </c>
      <c r="C34" s="28"/>
      <c r="D34" s="28"/>
      <c r="E34" s="28"/>
      <c r="F34" s="28"/>
      <c r="G34" s="28"/>
      <c r="H34" s="29"/>
      <c r="I34" s="8"/>
    </row>
    <row r="35" spans="1:10">
      <c r="A35" s="7"/>
      <c r="B35" s="16" t="s">
        <v>252</v>
      </c>
      <c r="C35" s="28"/>
      <c r="D35" s="28"/>
      <c r="E35" s="28"/>
      <c r="F35" s="28"/>
      <c r="G35" s="28"/>
      <c r="H35" s="29"/>
      <c r="I35" s="8"/>
    </row>
    <row r="36" spans="1:10">
      <c r="A36" s="7"/>
      <c r="B36" s="16" t="s">
        <v>106</v>
      </c>
      <c r="C36" s="28"/>
      <c r="D36" s="28"/>
      <c r="E36" s="28"/>
      <c r="F36" s="28"/>
      <c r="G36" s="28"/>
      <c r="H36" s="29"/>
      <c r="I36" s="8"/>
    </row>
    <row r="37" spans="1:10">
      <c r="A37" s="7"/>
      <c r="B37" s="16" t="s">
        <v>107</v>
      </c>
      <c r="C37" s="28"/>
      <c r="D37" s="28"/>
      <c r="E37" s="28"/>
      <c r="F37" s="28"/>
      <c r="G37" s="28"/>
      <c r="H37" s="29"/>
      <c r="I37" s="8"/>
    </row>
    <row r="38" spans="1:10">
      <c r="A38" s="7"/>
      <c r="B38" s="16" t="s">
        <v>108</v>
      </c>
      <c r="C38" s="28"/>
      <c r="D38" s="28"/>
      <c r="E38" s="28"/>
      <c r="F38" s="28"/>
      <c r="G38" s="28"/>
      <c r="H38" s="29"/>
      <c r="I38" s="8"/>
    </row>
    <row r="39" spans="1:10">
      <c r="A39" s="7"/>
      <c r="B39" s="185" t="s">
        <v>160</v>
      </c>
      <c r="C39" s="186"/>
      <c r="D39" s="186"/>
      <c r="E39" s="186"/>
      <c r="F39" s="186"/>
      <c r="G39" s="186"/>
      <c r="H39" s="187"/>
      <c r="I39" s="188"/>
      <c r="J39" s="189"/>
    </row>
    <row r="40" spans="1:10">
      <c r="A40" s="7"/>
      <c r="B40" s="185" t="s">
        <v>110</v>
      </c>
      <c r="C40" s="186"/>
      <c r="D40" s="186"/>
      <c r="E40" s="186"/>
      <c r="F40" s="186"/>
      <c r="G40" s="186"/>
      <c r="H40" s="187"/>
      <c r="I40" s="188"/>
      <c r="J40" s="189"/>
    </row>
    <row r="41" spans="1:10">
      <c r="A41" s="7"/>
      <c r="B41" s="16" t="s">
        <v>111</v>
      </c>
      <c r="C41" s="28"/>
      <c r="D41" s="28"/>
      <c r="E41" s="28"/>
      <c r="F41" s="28"/>
      <c r="G41" s="28"/>
      <c r="H41" s="29"/>
      <c r="I41" s="8"/>
    </row>
    <row r="42" spans="1:10">
      <c r="A42" s="7"/>
      <c r="B42" s="16" t="s">
        <v>113</v>
      </c>
      <c r="C42" s="28"/>
      <c r="D42" s="28"/>
      <c r="E42" s="28"/>
      <c r="F42" s="28"/>
      <c r="G42" s="28"/>
      <c r="H42" s="29"/>
      <c r="I42" s="8"/>
    </row>
    <row r="43" spans="1:10" ht="15.75" thickBot="1">
      <c r="A43" s="31"/>
      <c r="B43" s="32"/>
      <c r="C43" s="32"/>
      <c r="D43" s="32"/>
      <c r="E43" s="32"/>
      <c r="F43" s="32"/>
      <c r="G43" s="32"/>
      <c r="H43" s="33"/>
      <c r="I43" s="8"/>
    </row>
    <row r="44" spans="1:10">
      <c r="A44" s="16"/>
      <c r="B44" s="16"/>
      <c r="C44" s="16"/>
      <c r="D44" s="16"/>
      <c r="E44" s="16"/>
      <c r="F44" s="16"/>
      <c r="G44" s="16"/>
      <c r="H44" s="16"/>
      <c r="I44" s="8"/>
    </row>
    <row r="45" spans="1:10" ht="15.75" thickBot="1">
      <c r="A45" s="16"/>
      <c r="B45" s="16"/>
      <c r="C45" s="16"/>
      <c r="D45" s="16"/>
      <c r="E45" s="16"/>
      <c r="F45" s="16"/>
      <c r="G45" s="16"/>
      <c r="H45" s="16"/>
      <c r="I45" s="8"/>
    </row>
    <row r="46" spans="1:10">
      <c r="A46" s="17"/>
      <c r="B46" s="18" t="s">
        <v>31</v>
      </c>
      <c r="C46" s="19"/>
      <c r="D46" s="19"/>
      <c r="E46" s="19" t="s">
        <v>134</v>
      </c>
      <c r="F46" s="19"/>
      <c r="G46" s="19"/>
      <c r="H46" s="20"/>
      <c r="I46" s="8"/>
    </row>
    <row r="47" spans="1:10" ht="15.75" thickBot="1">
      <c r="A47" s="7"/>
      <c r="B47" s="10"/>
      <c r="C47" s="16"/>
      <c r="D47" s="16"/>
      <c r="E47" s="16"/>
      <c r="F47" s="16"/>
      <c r="G47" s="16"/>
      <c r="H47" s="8"/>
      <c r="I47" s="8"/>
    </row>
    <row r="48" spans="1:10">
      <c r="A48" s="7"/>
      <c r="B48" s="751" t="s">
        <v>24</v>
      </c>
      <c r="C48" s="752"/>
      <c r="D48" s="753"/>
      <c r="E48" s="736" t="s">
        <v>25</v>
      </c>
      <c r="F48" s="736" t="s">
        <v>26</v>
      </c>
      <c r="G48" s="744" t="s">
        <v>27</v>
      </c>
      <c r="H48" s="745"/>
      <c r="I48" s="8"/>
    </row>
    <row r="49" spans="1:9">
      <c r="A49" s="7"/>
      <c r="B49" s="169" t="s">
        <v>28</v>
      </c>
      <c r="C49" s="748" t="s">
        <v>29</v>
      </c>
      <c r="D49" s="749"/>
      <c r="E49" s="737"/>
      <c r="F49" s="737"/>
      <c r="G49" s="746"/>
      <c r="H49" s="747"/>
      <c r="I49" s="8"/>
    </row>
    <row r="50" spans="1:9">
      <c r="A50" s="7"/>
      <c r="B50" s="667" t="s">
        <v>332</v>
      </c>
      <c r="C50" s="666" t="s">
        <v>426</v>
      </c>
      <c r="D50" s="666"/>
      <c r="E50" s="668" t="s">
        <v>427</v>
      </c>
      <c r="F50" s="668" t="s">
        <v>335</v>
      </c>
      <c r="G50" s="854">
        <v>82000</v>
      </c>
      <c r="H50" s="854"/>
      <c r="I50" s="8"/>
    </row>
    <row r="51" spans="1:9">
      <c r="A51" s="7"/>
      <c r="B51" s="667" t="s">
        <v>332</v>
      </c>
      <c r="C51" s="666" t="s">
        <v>428</v>
      </c>
      <c r="D51" s="666"/>
      <c r="E51" s="668" t="s">
        <v>429</v>
      </c>
      <c r="F51" s="668" t="s">
        <v>335</v>
      </c>
      <c r="G51" s="854">
        <v>152000</v>
      </c>
      <c r="H51" s="854"/>
      <c r="I51" s="8"/>
    </row>
    <row r="52" spans="1:9">
      <c r="A52" s="7"/>
      <c r="B52" s="667" t="s">
        <v>332</v>
      </c>
      <c r="C52" s="666" t="s">
        <v>430</v>
      </c>
      <c r="D52" s="666"/>
      <c r="E52" s="668" t="s">
        <v>429</v>
      </c>
      <c r="F52" s="668" t="s">
        <v>335</v>
      </c>
      <c r="G52" s="854">
        <v>120000</v>
      </c>
      <c r="H52" s="854"/>
      <c r="I52" s="8"/>
    </row>
    <row r="53" spans="1:9">
      <c r="A53" s="7"/>
      <c r="B53" s="667" t="s">
        <v>332</v>
      </c>
      <c r="C53" s="666" t="s">
        <v>431</v>
      </c>
      <c r="D53" s="666"/>
      <c r="E53" s="668" t="s">
        <v>432</v>
      </c>
      <c r="F53" s="668" t="s">
        <v>335</v>
      </c>
      <c r="G53" s="854">
        <v>30000</v>
      </c>
      <c r="H53" s="854"/>
      <c r="I53" s="8"/>
    </row>
    <row r="54" spans="1:9">
      <c r="A54" s="7"/>
      <c r="B54" s="667" t="s">
        <v>332</v>
      </c>
      <c r="C54" s="666" t="s">
        <v>433</v>
      </c>
      <c r="D54" s="666"/>
      <c r="E54" s="668" t="s">
        <v>344</v>
      </c>
      <c r="F54" s="668" t="s">
        <v>335</v>
      </c>
      <c r="G54" s="854">
        <v>96000</v>
      </c>
      <c r="H54" s="854"/>
      <c r="I54" s="8"/>
    </row>
    <row r="55" spans="1:9">
      <c r="A55" s="7"/>
      <c r="B55" s="667" t="s">
        <v>332</v>
      </c>
      <c r="C55" s="666" t="s">
        <v>434</v>
      </c>
      <c r="D55" s="666"/>
      <c r="E55" s="668" t="s">
        <v>339</v>
      </c>
      <c r="F55" s="668" t="s">
        <v>335</v>
      </c>
      <c r="G55" s="854">
        <v>177000</v>
      </c>
      <c r="H55" s="854"/>
      <c r="I55" s="8"/>
    </row>
    <row r="56" spans="1:9">
      <c r="A56" s="7"/>
      <c r="B56" s="667" t="s">
        <v>332</v>
      </c>
      <c r="C56" s="666" t="s">
        <v>435</v>
      </c>
      <c r="D56" s="666"/>
      <c r="E56" s="668" t="s">
        <v>576</v>
      </c>
      <c r="F56" s="668" t="s">
        <v>335</v>
      </c>
      <c r="G56" s="854">
        <v>108193.5</v>
      </c>
      <c r="H56" s="854"/>
      <c r="I56" s="8"/>
    </row>
    <row r="57" spans="1:9">
      <c r="A57" s="7"/>
      <c r="B57" s="667"/>
      <c r="C57" s="666"/>
      <c r="D57" s="666"/>
      <c r="E57" s="668"/>
      <c r="F57" s="668"/>
      <c r="G57" s="854"/>
      <c r="H57" s="854"/>
      <c r="I57" s="8"/>
    </row>
    <row r="58" spans="1:9">
      <c r="A58" s="7"/>
      <c r="B58" s="667"/>
      <c r="C58" s="863"/>
      <c r="D58" s="863"/>
      <c r="E58" s="668"/>
      <c r="F58" s="622" t="s">
        <v>276</v>
      </c>
      <c r="G58" s="743">
        <f>SUM(G50:G57)</f>
        <v>765193.5</v>
      </c>
      <c r="H58" s="743"/>
      <c r="I58" s="8"/>
    </row>
    <row r="59" spans="1:9">
      <c r="A59" s="7"/>
      <c r="B59" s="667"/>
      <c r="C59" s="863"/>
      <c r="D59" s="863"/>
      <c r="E59" s="668"/>
      <c r="F59" s="668"/>
      <c r="G59" s="854"/>
      <c r="H59" s="854"/>
      <c r="I59" s="8"/>
    </row>
    <row r="60" spans="1:9">
      <c r="A60" s="7"/>
      <c r="B60" s="667"/>
      <c r="C60" s="863"/>
      <c r="D60" s="863"/>
      <c r="E60" s="668"/>
      <c r="F60" s="668"/>
      <c r="G60" s="854"/>
      <c r="H60" s="854"/>
      <c r="I60" s="8"/>
    </row>
    <row r="61" spans="1:9">
      <c r="A61" s="7"/>
      <c r="B61" s="667"/>
      <c r="C61" s="863"/>
      <c r="D61" s="863"/>
      <c r="E61" s="668"/>
      <c r="F61" s="34"/>
      <c r="G61" s="854"/>
      <c r="H61" s="854"/>
      <c r="I61" s="8"/>
    </row>
    <row r="62" spans="1:9">
      <c r="A62" s="7"/>
      <c r="B62" s="449"/>
      <c r="C62" s="864"/>
      <c r="D62" s="865"/>
      <c r="E62" s="451"/>
      <c r="F62" s="296" t="s">
        <v>134</v>
      </c>
      <c r="G62" s="743" t="s">
        <v>134</v>
      </c>
      <c r="H62" s="743"/>
      <c r="I62" s="8"/>
    </row>
    <row r="63" spans="1:9">
      <c r="A63" s="7"/>
      <c r="B63" s="450"/>
      <c r="C63" s="863"/>
      <c r="D63" s="863"/>
      <c r="E63" s="451"/>
      <c r="F63" s="34"/>
      <c r="G63" s="858"/>
      <c r="H63" s="858"/>
      <c r="I63" s="8"/>
    </row>
    <row r="64" spans="1:9">
      <c r="A64" s="7"/>
      <c r="B64" s="450"/>
      <c r="C64" s="863"/>
      <c r="D64" s="863"/>
      <c r="E64" s="451"/>
      <c r="F64" s="34"/>
      <c r="G64" s="858"/>
      <c r="H64" s="858"/>
      <c r="I64" s="8"/>
    </row>
    <row r="65" spans="1:10">
      <c r="A65" s="7"/>
      <c r="B65" s="185" t="s">
        <v>32</v>
      </c>
      <c r="C65" s="186"/>
      <c r="D65" s="186"/>
      <c r="E65" s="186"/>
      <c r="F65" s="186"/>
      <c r="G65" s="186"/>
      <c r="H65" s="187"/>
      <c r="I65" s="188"/>
      <c r="J65" s="189"/>
    </row>
    <row r="66" spans="1:10">
      <c r="A66" s="7"/>
      <c r="B66" s="190" t="s">
        <v>135</v>
      </c>
      <c r="C66" s="186"/>
      <c r="D66" s="186"/>
      <c r="E66" s="186"/>
      <c r="F66" s="186"/>
      <c r="G66" s="186"/>
      <c r="H66" s="187"/>
      <c r="I66" s="188"/>
      <c r="J66" s="189"/>
    </row>
    <row r="67" spans="1:10">
      <c r="A67" s="7"/>
      <c r="B67" s="185" t="s">
        <v>254</v>
      </c>
      <c r="C67" s="190"/>
      <c r="D67" s="191"/>
      <c r="E67" s="192"/>
      <c r="F67" s="192"/>
      <c r="G67" s="192"/>
      <c r="H67" s="193"/>
      <c r="I67" s="188"/>
      <c r="J67" s="189"/>
    </row>
    <row r="68" spans="1:10">
      <c r="A68" s="7"/>
      <c r="B68" s="190" t="s">
        <v>136</v>
      </c>
      <c r="C68" s="190"/>
      <c r="D68" s="191"/>
      <c r="E68" s="192"/>
      <c r="F68" s="192"/>
      <c r="G68" s="192"/>
      <c r="H68" s="193"/>
      <c r="I68" s="188"/>
      <c r="J68" s="189"/>
    </row>
    <row r="69" spans="1:10">
      <c r="A69" s="7"/>
      <c r="B69" s="190" t="s">
        <v>163</v>
      </c>
      <c r="C69" s="186"/>
      <c r="D69" s="186"/>
      <c r="E69" s="186"/>
      <c r="F69" s="186"/>
      <c r="G69" s="186"/>
      <c r="H69" s="187"/>
      <c r="I69" s="188"/>
      <c r="J69" s="189"/>
    </row>
    <row r="70" spans="1:10">
      <c r="A70" s="7"/>
      <c r="B70" s="190" t="s">
        <v>164</v>
      </c>
      <c r="C70" s="186"/>
      <c r="D70" s="186"/>
      <c r="E70" s="186"/>
      <c r="F70" s="186"/>
      <c r="G70" s="186"/>
      <c r="H70" s="187"/>
      <c r="I70" s="188"/>
      <c r="J70" s="189"/>
    </row>
    <row r="71" spans="1:10" ht="15.75" thickBot="1">
      <c r="A71" s="31"/>
      <c r="B71" s="225" t="s">
        <v>165</v>
      </c>
      <c r="C71" s="226"/>
      <c r="D71" s="226"/>
      <c r="E71" s="226"/>
      <c r="F71" s="226"/>
      <c r="G71" s="226"/>
      <c r="H71" s="227"/>
      <c r="I71" s="188"/>
      <c r="J71" s="189"/>
    </row>
    <row r="72" spans="1:10" ht="7.5" customHeight="1" thickBot="1">
      <c r="A72" s="16"/>
      <c r="B72" s="16"/>
      <c r="C72" s="16"/>
      <c r="D72" s="16"/>
      <c r="E72" s="16"/>
      <c r="F72" s="16"/>
      <c r="G72" s="16"/>
      <c r="H72" s="16"/>
      <c r="I72" s="8"/>
    </row>
    <row r="73" spans="1:10">
      <c r="A73" s="2"/>
      <c r="B73" s="37" t="s">
        <v>33</v>
      </c>
      <c r="C73" s="4"/>
      <c r="D73" s="4"/>
      <c r="E73" s="4"/>
      <c r="F73" s="4"/>
      <c r="G73" s="4"/>
      <c r="H73" s="5"/>
      <c r="I73" s="38"/>
    </row>
    <row r="74" spans="1:10" ht="7.5" customHeight="1" thickBot="1">
      <c r="A74" s="39"/>
      <c r="B74" s="40"/>
      <c r="C74" s="40"/>
      <c r="D74" s="40"/>
      <c r="E74" s="40"/>
      <c r="F74" s="40"/>
      <c r="G74" s="40"/>
      <c r="H74" s="38"/>
      <c r="I74" s="38"/>
    </row>
    <row r="75" spans="1:10">
      <c r="A75" s="41"/>
      <c r="B75" s="734" t="s">
        <v>24</v>
      </c>
      <c r="C75" s="735"/>
      <c r="D75" s="736" t="s">
        <v>25</v>
      </c>
      <c r="E75" s="736" t="s">
        <v>26</v>
      </c>
      <c r="F75" s="736" t="s">
        <v>27</v>
      </c>
      <c r="G75" s="736"/>
      <c r="H75" s="738"/>
      <c r="I75" s="14"/>
    </row>
    <row r="76" spans="1:10">
      <c r="A76" s="41"/>
      <c r="B76" s="156" t="s">
        <v>28</v>
      </c>
      <c r="C76" s="157" t="s">
        <v>29</v>
      </c>
      <c r="D76" s="750"/>
      <c r="E76" s="750"/>
      <c r="F76" s="42" t="s">
        <v>34</v>
      </c>
      <c r="G76" s="42" t="s">
        <v>35</v>
      </c>
      <c r="H76" s="43" t="s">
        <v>36</v>
      </c>
      <c r="I76" s="14"/>
    </row>
    <row r="77" spans="1:10">
      <c r="A77" s="39"/>
      <c r="B77" s="51" t="s">
        <v>330</v>
      </c>
      <c r="C77" s="51" t="s">
        <v>260</v>
      </c>
      <c r="D77" s="46" t="s">
        <v>291</v>
      </c>
      <c r="E77" s="278" t="s">
        <v>446</v>
      </c>
      <c r="F77" s="255">
        <v>100000</v>
      </c>
      <c r="G77" s="56"/>
      <c r="H77" s="57"/>
      <c r="I77" s="8"/>
    </row>
    <row r="78" spans="1:10">
      <c r="A78" s="39"/>
      <c r="B78" s="51"/>
      <c r="C78" s="52"/>
      <c r="D78" s="53"/>
      <c r="E78" s="278"/>
      <c r="F78" s="255"/>
      <c r="G78" s="56"/>
      <c r="H78" s="57"/>
      <c r="I78" s="8"/>
    </row>
    <row r="79" spans="1:10">
      <c r="A79" s="39"/>
      <c r="B79" s="51"/>
      <c r="C79" s="52"/>
      <c r="D79" s="53"/>
      <c r="E79" s="183"/>
      <c r="F79" s="184"/>
      <c r="G79" s="56"/>
      <c r="H79" s="57"/>
      <c r="I79" s="8"/>
    </row>
    <row r="80" spans="1:10" ht="15.75" thickBot="1">
      <c r="A80" s="39"/>
      <c r="B80" s="58"/>
      <c r="C80" s="59"/>
      <c r="D80" s="60"/>
      <c r="E80" s="61"/>
      <c r="F80" s="62"/>
      <c r="G80" s="63"/>
      <c r="H80" s="64"/>
      <c r="I80" s="8"/>
    </row>
    <row r="81" spans="1:9">
      <c r="A81" s="39"/>
      <c r="B81" s="144" t="s">
        <v>30</v>
      </c>
      <c r="C81" s="145"/>
      <c r="D81" s="146"/>
      <c r="E81" s="147"/>
      <c r="F81" s="147"/>
      <c r="G81" s="148"/>
      <c r="H81" s="5"/>
      <c r="I81" s="8"/>
    </row>
    <row r="82" spans="1:9">
      <c r="A82" s="39"/>
      <c r="B82" s="780" t="s">
        <v>115</v>
      </c>
      <c r="C82" s="781"/>
      <c r="D82" s="781"/>
      <c r="E82" s="781"/>
      <c r="F82" s="781"/>
      <c r="G82" s="781"/>
      <c r="H82" s="782"/>
      <c r="I82" s="38"/>
    </row>
    <row r="83" spans="1:9">
      <c r="A83" s="39"/>
      <c r="B83" s="152" t="s">
        <v>116</v>
      </c>
      <c r="C83" s="153"/>
      <c r="D83" s="153"/>
      <c r="E83" s="153"/>
      <c r="F83" s="153"/>
      <c r="G83" s="153"/>
      <c r="H83" s="154"/>
      <c r="I83" s="38"/>
    </row>
    <row r="84" spans="1:9" ht="15.75" thickBot="1">
      <c r="A84" s="65"/>
      <c r="B84" s="129" t="s">
        <v>117</v>
      </c>
      <c r="C84" s="66"/>
      <c r="D84" s="67"/>
      <c r="E84" s="68"/>
      <c r="F84" s="68"/>
      <c r="G84" s="68"/>
      <c r="H84" s="69"/>
      <c r="I84" s="38"/>
    </row>
    <row r="85" spans="1:9" ht="8.25" customHeight="1" thickBot="1">
      <c r="A85" s="40"/>
      <c r="B85" s="70"/>
      <c r="C85" s="71"/>
      <c r="D85" s="72"/>
      <c r="E85" s="73"/>
      <c r="F85" s="73"/>
      <c r="G85" s="73"/>
      <c r="H85" s="73"/>
      <c r="I85" s="38"/>
    </row>
    <row r="86" spans="1:9" ht="30" customHeight="1">
      <c r="A86" s="2"/>
      <c r="B86" s="37" t="s">
        <v>37</v>
      </c>
      <c r="C86" s="4"/>
      <c r="D86" s="4"/>
      <c r="E86" s="4"/>
      <c r="F86" s="4"/>
      <c r="G86" s="4"/>
      <c r="H86" s="5"/>
      <c r="I86" s="38"/>
    </row>
    <row r="87" spans="1:9" ht="6" customHeight="1" thickBot="1">
      <c r="A87" s="39"/>
      <c r="B87" s="40"/>
      <c r="C87" s="40"/>
      <c r="D87" s="40"/>
      <c r="E87" s="40"/>
      <c r="F87" s="40"/>
      <c r="G87" s="40"/>
      <c r="H87" s="38"/>
      <c r="I87" s="38"/>
    </row>
    <row r="88" spans="1:9">
      <c r="A88" s="41"/>
      <c r="B88" s="734" t="s">
        <v>24</v>
      </c>
      <c r="C88" s="735"/>
      <c r="D88" s="736" t="s">
        <v>25</v>
      </c>
      <c r="E88" s="736" t="s">
        <v>26</v>
      </c>
      <c r="F88" s="736" t="s">
        <v>27</v>
      </c>
      <c r="G88" s="736"/>
      <c r="H88" s="738"/>
      <c r="I88" s="14"/>
    </row>
    <row r="89" spans="1:9">
      <c r="A89" s="41"/>
      <c r="B89" s="156" t="s">
        <v>28</v>
      </c>
      <c r="C89" s="157" t="s">
        <v>29</v>
      </c>
      <c r="D89" s="750"/>
      <c r="E89" s="750"/>
      <c r="F89" s="42" t="s">
        <v>34</v>
      </c>
      <c r="G89" s="42" t="s">
        <v>35</v>
      </c>
      <c r="H89" s="43" t="s">
        <v>36</v>
      </c>
      <c r="I89" s="14"/>
    </row>
    <row r="90" spans="1:9">
      <c r="A90" s="39"/>
      <c r="B90" s="44" t="s">
        <v>350</v>
      </c>
      <c r="C90" s="45" t="s">
        <v>436</v>
      </c>
      <c r="D90" s="46"/>
      <c r="E90" s="55" t="s">
        <v>437</v>
      </c>
      <c r="F90" s="74">
        <v>390000</v>
      </c>
      <c r="G90" s="74"/>
      <c r="H90" s="50"/>
      <c r="I90" s="8"/>
    </row>
    <row r="91" spans="1:9">
      <c r="A91" s="39"/>
      <c r="B91" s="51"/>
      <c r="C91" s="52"/>
      <c r="D91" s="53"/>
      <c r="E91" s="75"/>
      <c r="F91" s="76"/>
      <c r="G91" s="76"/>
      <c r="H91" s="57"/>
      <c r="I91" s="8"/>
    </row>
    <row r="92" spans="1:9" ht="15.75" thickBot="1">
      <c r="A92" s="39"/>
      <c r="B92" s="58"/>
      <c r="C92" s="59"/>
      <c r="D92" s="60"/>
      <c r="E92" s="565" t="s">
        <v>276</v>
      </c>
      <c r="F92" s="566">
        <v>390000</v>
      </c>
      <c r="G92" s="78"/>
      <c r="H92" s="64"/>
      <c r="I92" s="8"/>
    </row>
    <row r="93" spans="1:9">
      <c r="A93" s="39"/>
      <c r="B93" s="16" t="s">
        <v>30</v>
      </c>
      <c r="C93" s="71"/>
      <c r="D93" s="72"/>
      <c r="E93" s="73"/>
      <c r="F93" s="73"/>
      <c r="G93" s="73"/>
      <c r="H93" s="79"/>
      <c r="I93" s="38"/>
    </row>
    <row r="94" spans="1:9">
      <c r="A94" s="39"/>
      <c r="B94" s="739" t="s">
        <v>120</v>
      </c>
      <c r="C94" s="739"/>
      <c r="D94" s="739"/>
      <c r="E94" s="739"/>
      <c r="F94" s="739"/>
      <c r="G94" s="739"/>
      <c r="H94" s="143"/>
      <c r="I94" s="38"/>
    </row>
    <row r="95" spans="1:9" ht="15.75" thickBot="1">
      <c r="A95" s="39"/>
      <c r="B95" s="66" t="s">
        <v>121</v>
      </c>
      <c r="C95" s="159"/>
      <c r="D95" s="159"/>
      <c r="E95" s="159"/>
      <c r="F95" s="159"/>
      <c r="G95" s="159"/>
      <c r="H95" s="158"/>
      <c r="I95" s="38"/>
    </row>
    <row r="96" spans="1:9" ht="15.75" thickBot="1">
      <c r="A96" s="80"/>
      <c r="B96" s="80"/>
      <c r="C96" s="80"/>
      <c r="D96" s="80"/>
      <c r="E96" s="80"/>
      <c r="F96" s="80"/>
      <c r="G96" s="80"/>
      <c r="H96" s="80"/>
      <c r="I96" s="38"/>
    </row>
    <row r="97" spans="1:9" ht="51">
      <c r="A97" s="82"/>
      <c r="B97" s="83" t="s">
        <v>38</v>
      </c>
      <c r="C97" s="84"/>
      <c r="D97" s="84"/>
      <c r="E97" s="85"/>
      <c r="F97" s="150" t="s">
        <v>39</v>
      </c>
      <c r="G97" s="150" t="s">
        <v>40</v>
      </c>
      <c r="H97" s="86" t="s">
        <v>41</v>
      </c>
      <c r="I97" s="87"/>
    </row>
    <row r="98" spans="1:9">
      <c r="A98" s="81"/>
      <c r="B98" s="89" t="s">
        <v>42</v>
      </c>
      <c r="C98" s="90"/>
      <c r="D98" s="90"/>
      <c r="E98" s="90"/>
      <c r="F98" s="237"/>
      <c r="G98" s="506">
        <v>328884.89</v>
      </c>
      <c r="H98" s="579">
        <v>328884.89</v>
      </c>
      <c r="I98" s="87"/>
    </row>
    <row r="99" spans="1:9">
      <c r="A99" s="81"/>
      <c r="B99" s="89" t="s">
        <v>43</v>
      </c>
      <c r="C99" s="90"/>
      <c r="D99" s="90"/>
      <c r="E99" s="90"/>
      <c r="F99" s="237"/>
      <c r="I99" s="87"/>
    </row>
    <row r="100" spans="1:9">
      <c r="A100" s="81"/>
      <c r="B100" s="92" t="s">
        <v>44</v>
      </c>
      <c r="C100" s="93"/>
      <c r="D100" s="93"/>
      <c r="E100" s="93"/>
      <c r="F100" s="237"/>
      <c r="G100" s="237">
        <v>137016.25</v>
      </c>
      <c r="H100" s="237">
        <v>137016.25</v>
      </c>
      <c r="I100" s="87"/>
    </row>
    <row r="101" spans="1:9">
      <c r="A101" s="81"/>
      <c r="B101" s="89" t="s">
        <v>45</v>
      </c>
      <c r="C101" s="90"/>
      <c r="D101" s="90"/>
      <c r="E101" s="90"/>
      <c r="F101" s="237"/>
      <c r="G101" s="237">
        <v>88546.37</v>
      </c>
      <c r="H101" s="237">
        <v>88546.37</v>
      </c>
      <c r="I101" s="87"/>
    </row>
    <row r="102" spans="1:9">
      <c r="A102" s="81"/>
      <c r="B102" s="89" t="s">
        <v>46</v>
      </c>
      <c r="C102" s="90"/>
      <c r="D102" s="90"/>
      <c r="E102" s="90"/>
      <c r="F102" s="237"/>
      <c r="G102" s="237"/>
      <c r="H102" s="237"/>
      <c r="I102" s="87"/>
    </row>
    <row r="103" spans="1:9">
      <c r="A103" s="81"/>
      <c r="B103" s="92" t="s">
        <v>47</v>
      </c>
      <c r="C103" s="93"/>
      <c r="D103" s="93"/>
      <c r="E103" s="93"/>
      <c r="F103" s="237"/>
      <c r="G103" s="237"/>
      <c r="H103" s="237"/>
      <c r="I103" s="87"/>
    </row>
    <row r="104" spans="1:9">
      <c r="A104" s="81"/>
      <c r="B104" s="92" t="s">
        <v>48</v>
      </c>
      <c r="C104" s="93"/>
      <c r="D104" s="93"/>
      <c r="E104" s="93"/>
      <c r="F104" s="237"/>
      <c r="G104" s="237">
        <v>68546.37</v>
      </c>
      <c r="H104" s="237">
        <v>68546.37</v>
      </c>
      <c r="I104" s="87"/>
    </row>
    <row r="105" spans="1:9">
      <c r="A105" s="81"/>
      <c r="B105" s="92" t="s">
        <v>49</v>
      </c>
      <c r="C105" s="93"/>
      <c r="D105" s="93"/>
      <c r="E105" s="93"/>
      <c r="F105" s="237"/>
      <c r="G105" s="237">
        <v>162032.62</v>
      </c>
      <c r="H105" s="237">
        <v>162032.62</v>
      </c>
      <c r="I105" s="87"/>
    </row>
    <row r="106" spans="1:9">
      <c r="A106" s="81"/>
      <c r="B106" s="92" t="s">
        <v>50</v>
      </c>
      <c r="C106" s="93"/>
      <c r="D106" s="93"/>
      <c r="E106" s="93"/>
      <c r="F106" s="237"/>
      <c r="G106" s="237"/>
      <c r="H106" s="237"/>
      <c r="I106" s="87"/>
    </row>
    <row r="107" spans="1:9">
      <c r="A107" s="81"/>
      <c r="B107" s="92" t="s">
        <v>51</v>
      </c>
      <c r="C107" s="93"/>
      <c r="D107" s="93"/>
      <c r="E107" s="93"/>
      <c r="F107" s="239"/>
      <c r="G107" s="237"/>
      <c r="H107" s="237"/>
      <c r="I107" s="87"/>
    </row>
    <row r="108" spans="1:9">
      <c r="A108" s="81"/>
      <c r="B108" s="92" t="s">
        <v>52</v>
      </c>
      <c r="C108" s="93"/>
      <c r="D108" s="93"/>
      <c r="E108" s="93"/>
      <c r="F108" s="239"/>
      <c r="G108" s="237">
        <v>90000</v>
      </c>
      <c r="H108" s="237">
        <v>90000</v>
      </c>
      <c r="I108" s="87"/>
    </row>
    <row r="109" spans="1:9">
      <c r="A109" s="81"/>
      <c r="B109" s="94" t="s">
        <v>2</v>
      </c>
      <c r="C109" s="15"/>
      <c r="D109" s="15"/>
      <c r="E109" s="15"/>
      <c r="F109" s="240"/>
      <c r="G109" s="240">
        <f>SUM(G98:G108)</f>
        <v>875026.5</v>
      </c>
      <c r="H109" s="240">
        <f>SUM(H98:H108)</f>
        <v>875026.5</v>
      </c>
      <c r="I109" s="87"/>
    </row>
    <row r="110" spans="1:9" ht="15.75" thickBot="1">
      <c r="A110" s="95"/>
      <c r="B110" s="96" t="s">
        <v>53</v>
      </c>
      <c r="C110" s="97"/>
      <c r="D110" s="97"/>
      <c r="E110" s="97"/>
      <c r="F110" s="241"/>
      <c r="G110" s="241"/>
      <c r="H110" s="114"/>
      <c r="I110" s="87"/>
    </row>
    <row r="111" spans="1:9" ht="15.75" thickBot="1">
      <c r="A111" s="16"/>
      <c r="B111" s="16"/>
      <c r="C111" s="16"/>
      <c r="D111" s="16"/>
      <c r="E111" s="16"/>
      <c r="F111" s="16"/>
      <c r="G111" s="16"/>
      <c r="H111" s="16"/>
      <c r="I111" s="8"/>
    </row>
    <row r="112" spans="1:9">
      <c r="A112" s="100"/>
      <c r="B112" s="37" t="s">
        <v>54</v>
      </c>
      <c r="C112" s="101"/>
      <c r="D112" s="101"/>
      <c r="E112" s="37"/>
      <c r="F112" s="37"/>
      <c r="G112" s="37"/>
      <c r="H112" s="102"/>
      <c r="I112" s="103"/>
    </row>
    <row r="113" spans="1:9">
      <c r="A113" s="104"/>
      <c r="B113" s="105"/>
      <c r="C113" s="153"/>
      <c r="D113" s="153"/>
      <c r="E113" s="153"/>
      <c r="F113" s="153"/>
      <c r="G113" s="153"/>
      <c r="H113" s="151" t="s">
        <v>27</v>
      </c>
      <c r="I113" s="106"/>
    </row>
    <row r="114" spans="1:9">
      <c r="A114" s="104"/>
      <c r="B114" s="107" t="s">
        <v>55</v>
      </c>
      <c r="C114" s="108"/>
      <c r="D114" s="108"/>
      <c r="E114" s="108"/>
      <c r="F114" s="108"/>
      <c r="G114" s="109"/>
      <c r="H114" s="91">
        <v>20197</v>
      </c>
      <c r="I114" s="106"/>
    </row>
    <row r="115" spans="1:9">
      <c r="A115" s="104"/>
      <c r="B115" s="110" t="s">
        <v>56</v>
      </c>
      <c r="C115" s="108"/>
      <c r="D115" s="108"/>
      <c r="E115" s="108"/>
      <c r="F115" s="108"/>
      <c r="G115" s="108"/>
      <c r="H115" s="314"/>
      <c r="I115" s="106"/>
    </row>
    <row r="116" spans="1:9">
      <c r="A116" s="104"/>
      <c r="B116" s="111" t="s">
        <v>2</v>
      </c>
      <c r="C116" s="108"/>
      <c r="D116" s="108"/>
      <c r="E116" s="108"/>
      <c r="F116" s="108"/>
      <c r="G116" s="108"/>
      <c r="H116" s="314"/>
      <c r="I116" s="106"/>
    </row>
    <row r="117" spans="1:9" ht="15.75" thickBot="1">
      <c r="A117" s="112"/>
      <c r="B117" s="96" t="s">
        <v>246</v>
      </c>
      <c r="C117" s="96"/>
      <c r="D117" s="113"/>
      <c r="E117" s="113"/>
      <c r="F117" s="98"/>
      <c r="G117" s="98"/>
      <c r="H117" s="313" t="s">
        <v>134</v>
      </c>
      <c r="I117" s="106"/>
    </row>
    <row r="118" spans="1:9" ht="42" customHeight="1" thickBot="1">
      <c r="A118" s="40"/>
      <c r="B118" s="40"/>
      <c r="C118" s="40"/>
      <c r="D118" s="40"/>
      <c r="E118" s="40"/>
      <c r="F118" s="40"/>
      <c r="G118" s="40"/>
      <c r="H118" s="40"/>
      <c r="I118" s="38"/>
    </row>
    <row r="119" spans="1:9">
      <c r="A119" s="2"/>
      <c r="B119" s="18" t="s">
        <v>57</v>
      </c>
      <c r="C119" s="4"/>
      <c r="D119" s="4"/>
      <c r="E119" s="4"/>
      <c r="F119" s="740" t="s">
        <v>27</v>
      </c>
      <c r="G119" s="741"/>
      <c r="H119" s="742"/>
      <c r="I119" s="38"/>
    </row>
    <row r="120" spans="1:9">
      <c r="A120" s="39"/>
      <c r="B120" s="160" t="s">
        <v>58</v>
      </c>
      <c r="C120" s="115"/>
      <c r="D120" s="160"/>
      <c r="E120" s="116" t="s">
        <v>59</v>
      </c>
      <c r="F120" s="42" t="s">
        <v>34</v>
      </c>
      <c r="G120" s="42" t="s">
        <v>35</v>
      </c>
      <c r="H120" s="43" t="s">
        <v>36</v>
      </c>
      <c r="I120" s="38"/>
    </row>
    <row r="121" spans="1:9">
      <c r="A121" s="117"/>
      <c r="B121" s="118" t="s">
        <v>60</v>
      </c>
      <c r="C121" s="160"/>
      <c r="D121" s="118"/>
      <c r="E121" s="245">
        <v>10</v>
      </c>
      <c r="F121" s="237">
        <v>909689</v>
      </c>
      <c r="G121" s="242"/>
      <c r="H121" s="243"/>
      <c r="I121" s="119"/>
    </row>
    <row r="122" spans="1:9">
      <c r="A122" s="104"/>
      <c r="B122" s="118" t="s">
        <v>61</v>
      </c>
      <c r="C122" s="118"/>
      <c r="D122" s="118"/>
      <c r="E122" s="245">
        <v>7</v>
      </c>
      <c r="F122" s="237">
        <v>765193.5</v>
      </c>
      <c r="G122" s="244"/>
      <c r="H122" s="246"/>
      <c r="I122" s="106"/>
    </row>
    <row r="123" spans="1:9">
      <c r="A123" s="104"/>
      <c r="B123" s="118" t="s">
        <v>62</v>
      </c>
      <c r="C123" s="118"/>
      <c r="D123" s="118"/>
      <c r="E123" s="245">
        <v>1</v>
      </c>
      <c r="F123" s="237">
        <v>100000</v>
      </c>
      <c r="G123" s="245"/>
      <c r="H123" s="238"/>
      <c r="I123" s="106"/>
    </row>
    <row r="124" spans="1:9">
      <c r="A124" s="104"/>
      <c r="B124" s="118" t="s">
        <v>63</v>
      </c>
      <c r="C124" s="118"/>
      <c r="D124" s="118"/>
      <c r="E124" s="245">
        <v>1</v>
      </c>
      <c r="F124" s="237">
        <v>390000</v>
      </c>
      <c r="G124" s="245"/>
      <c r="H124" s="238"/>
      <c r="I124" s="106"/>
    </row>
    <row r="125" spans="1:9">
      <c r="A125" s="104"/>
      <c r="B125" s="120" t="s">
        <v>64</v>
      </c>
      <c r="C125" s="118"/>
      <c r="D125" s="118"/>
      <c r="E125" s="244"/>
      <c r="F125" s="237">
        <v>20197</v>
      </c>
      <c r="G125" s="244"/>
      <c r="H125" s="246"/>
      <c r="I125" s="106"/>
    </row>
    <row r="126" spans="1:9">
      <c r="A126" s="104"/>
      <c r="B126" s="120" t="s">
        <v>65</v>
      </c>
      <c r="C126" s="118"/>
      <c r="D126" s="118"/>
      <c r="E126" s="244"/>
      <c r="F126" s="244"/>
      <c r="G126" s="245"/>
      <c r="H126" s="238">
        <v>875026.5</v>
      </c>
      <c r="I126" s="106"/>
    </row>
    <row r="127" spans="1:9">
      <c r="A127" s="104"/>
      <c r="B127" s="120" t="s">
        <v>66</v>
      </c>
      <c r="C127" s="118"/>
      <c r="D127" s="118"/>
      <c r="E127" s="245"/>
      <c r="F127" s="239">
        <f>SUM(F121:F126)</f>
        <v>2185079.5</v>
      </c>
      <c r="G127" s="244"/>
      <c r="H127" s="238"/>
      <c r="I127" s="106"/>
    </row>
    <row r="128" spans="1:9">
      <c r="A128" s="104"/>
      <c r="B128" s="121" t="s">
        <v>67</v>
      </c>
      <c r="C128" s="118"/>
      <c r="D128" s="121"/>
      <c r="E128" s="249">
        <f>SUM(E121:E127)</f>
        <v>19</v>
      </c>
      <c r="F128" s="240">
        <f>SUM(F127)</f>
        <v>2185079.5</v>
      </c>
      <c r="G128" s="240"/>
      <c r="H128" s="250">
        <v>875026.5</v>
      </c>
      <c r="I128" s="106"/>
    </row>
    <row r="129" spans="1:9" ht="15.75" thickBot="1">
      <c r="A129" s="112"/>
      <c r="B129" s="122" t="s">
        <v>68</v>
      </c>
      <c r="C129" s="123"/>
      <c r="D129" s="122"/>
      <c r="E129" s="251"/>
      <c r="F129" s="728">
        <f>F128+H128</f>
        <v>3060106</v>
      </c>
      <c r="G129" s="729"/>
      <c r="H129" s="730"/>
      <c r="I129" s="106"/>
    </row>
    <row r="130" spans="1:9" ht="15.75" thickBot="1">
      <c r="A130" s="32"/>
      <c r="B130" s="32"/>
      <c r="C130" s="32"/>
      <c r="D130" s="32"/>
      <c r="E130" s="32"/>
      <c r="F130" s="477" t="s">
        <v>134</v>
      </c>
      <c r="G130" s="32"/>
      <c r="H130" s="32"/>
      <c r="I130" s="33"/>
    </row>
    <row r="131" spans="1:9">
      <c r="F131" s="620" t="s">
        <v>134</v>
      </c>
    </row>
    <row r="132" spans="1:9">
      <c r="F132" s="620" t="s">
        <v>134</v>
      </c>
    </row>
    <row r="133" spans="1:9">
      <c r="F133" s="620" t="s">
        <v>134</v>
      </c>
      <c r="H133" t="s">
        <v>134</v>
      </c>
    </row>
    <row r="134" spans="1:9">
      <c r="F134" s="620" t="s">
        <v>134</v>
      </c>
    </row>
  </sheetData>
  <mergeCells count="50">
    <mergeCell ref="C60:D60"/>
    <mergeCell ref="C61:D61"/>
    <mergeCell ref="C62:D62"/>
    <mergeCell ref="C58:D58"/>
    <mergeCell ref="A2:H4"/>
    <mergeCell ref="B14:C14"/>
    <mergeCell ref="D14:D15"/>
    <mergeCell ref="E14:E15"/>
    <mergeCell ref="F14:F15"/>
    <mergeCell ref="G14:G15"/>
    <mergeCell ref="H14:H15"/>
    <mergeCell ref="F7:G7"/>
    <mergeCell ref="F8:G8"/>
    <mergeCell ref="F9:G9"/>
    <mergeCell ref="F10:G10"/>
    <mergeCell ref="G61:H61"/>
    <mergeCell ref="B75:C75"/>
    <mergeCell ref="D75:D76"/>
    <mergeCell ref="E75:E76"/>
    <mergeCell ref="F75:H75"/>
    <mergeCell ref="B48:D48"/>
    <mergeCell ref="E48:E49"/>
    <mergeCell ref="F48:F49"/>
    <mergeCell ref="G48:H49"/>
    <mergeCell ref="C49:D49"/>
    <mergeCell ref="G50:H50"/>
    <mergeCell ref="G51:H51"/>
    <mergeCell ref="G52:H52"/>
    <mergeCell ref="G53:H53"/>
    <mergeCell ref="G59:H59"/>
    <mergeCell ref="G60:H60"/>
    <mergeCell ref="C59:D59"/>
    <mergeCell ref="F119:H119"/>
    <mergeCell ref="F129:H129"/>
    <mergeCell ref="B82:H82"/>
    <mergeCell ref="B88:C88"/>
    <mergeCell ref="D88:D89"/>
    <mergeCell ref="E88:E89"/>
    <mergeCell ref="F88:H88"/>
    <mergeCell ref="B94:G94"/>
    <mergeCell ref="G54:H54"/>
    <mergeCell ref="G55:H55"/>
    <mergeCell ref="G56:H56"/>
    <mergeCell ref="G57:H57"/>
    <mergeCell ref="G58:H58"/>
    <mergeCell ref="G64:H64"/>
    <mergeCell ref="C64:D64"/>
    <mergeCell ref="G63:H63"/>
    <mergeCell ref="C63:D63"/>
    <mergeCell ref="G62:H62"/>
  </mergeCells>
  <pageMargins left="0.11811023622047245" right="0.17" top="0.66" bottom="0.35433070866141736" header="0.56000000000000005" footer="0.31496062992125984"/>
  <pageSetup paperSize="9" scale="6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FFFF00"/>
    <pageSetUpPr fitToPage="1"/>
  </sheetPr>
  <dimension ref="A1:L130"/>
  <sheetViews>
    <sheetView topLeftCell="A22" workbookViewId="0">
      <selection activeCell="O18" sqref="O18"/>
    </sheetView>
  </sheetViews>
  <sheetFormatPr defaultRowHeight="15"/>
  <cols>
    <col min="1" max="1" width="6.140625" customWidth="1"/>
    <col min="2" max="2" width="18.85546875" customWidth="1"/>
    <col min="3" max="3" width="20" customWidth="1"/>
    <col min="4" max="4" width="11" customWidth="1"/>
    <col min="5" max="5" width="28.28515625" customWidth="1"/>
    <col min="6" max="6" width="26.42578125" customWidth="1"/>
    <col min="7" max="7" width="16.28515625" customWidth="1"/>
    <col min="8" max="8" width="23.140625" customWidth="1"/>
    <col min="9" max="9" width="3.7109375"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14</v>
      </c>
      <c r="D7" s="10"/>
      <c r="E7" s="13" t="s">
        <v>18</v>
      </c>
      <c r="F7" s="763" t="s">
        <v>133</v>
      </c>
      <c r="G7" s="803"/>
      <c r="H7" s="10"/>
      <c r="I7" s="14"/>
    </row>
    <row r="8" spans="1:9">
      <c r="A8" s="10" t="s">
        <v>98</v>
      </c>
      <c r="B8" s="10"/>
      <c r="C8" s="248">
        <v>5170196</v>
      </c>
      <c r="D8" s="10" t="s">
        <v>19</v>
      </c>
      <c r="E8" s="13" t="s">
        <v>20</v>
      </c>
      <c r="F8" s="763" t="s">
        <v>123</v>
      </c>
      <c r="G8" s="803"/>
      <c r="H8" s="10"/>
      <c r="I8" s="14"/>
    </row>
    <row r="9" spans="1:9">
      <c r="A9" s="10"/>
      <c r="B9" s="10"/>
      <c r="C9" s="10"/>
      <c r="D9" s="10"/>
      <c r="E9" s="13" t="s">
        <v>21</v>
      </c>
      <c r="F9" s="763">
        <v>541</v>
      </c>
      <c r="G9" s="803"/>
      <c r="H9" s="10"/>
      <c r="I9" s="14"/>
    </row>
    <row r="10" spans="1:9" ht="15.75" thickBot="1">
      <c r="A10" s="10"/>
      <c r="B10" s="10"/>
      <c r="C10" s="10"/>
      <c r="D10" s="10"/>
      <c r="E10" s="13" t="s">
        <v>22</v>
      </c>
      <c r="F10" s="804">
        <v>5890032167</v>
      </c>
      <c r="G10" s="805"/>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6.75" customHeight="1" thickBot="1">
      <c r="A13" s="7"/>
      <c r="B13" s="10"/>
      <c r="C13" s="16"/>
      <c r="D13" s="16"/>
      <c r="E13" s="16"/>
      <c r="F13" s="16"/>
      <c r="G13" s="16"/>
      <c r="H13" s="8"/>
      <c r="I13" s="8"/>
    </row>
    <row r="14" spans="1:9">
      <c r="A14" s="7"/>
      <c r="B14" s="755" t="s">
        <v>24</v>
      </c>
      <c r="C14" s="756"/>
      <c r="D14" s="757" t="s">
        <v>99</v>
      </c>
      <c r="E14" s="757" t="s">
        <v>75</v>
      </c>
      <c r="F14" s="759" t="s">
        <v>76</v>
      </c>
      <c r="G14" s="759" t="s">
        <v>100</v>
      </c>
      <c r="H14" s="761" t="s">
        <v>27</v>
      </c>
      <c r="I14" s="8"/>
    </row>
    <row r="15" spans="1:9" ht="38.25">
      <c r="A15" s="7"/>
      <c r="B15" s="297" t="s">
        <v>102</v>
      </c>
      <c r="C15" s="298" t="s">
        <v>103</v>
      </c>
      <c r="D15" s="871"/>
      <c r="E15" s="871"/>
      <c r="F15" s="872"/>
      <c r="G15" s="872"/>
      <c r="H15" s="873"/>
      <c r="I15" s="8"/>
    </row>
    <row r="16" spans="1:9" ht="18" customHeight="1">
      <c r="A16" s="7"/>
      <c r="B16" s="22" t="s">
        <v>310</v>
      </c>
      <c r="C16" s="299" t="s">
        <v>260</v>
      </c>
      <c r="D16" s="378">
        <v>111</v>
      </c>
      <c r="E16" s="577" t="s">
        <v>261</v>
      </c>
      <c r="F16" s="533" t="s">
        <v>262</v>
      </c>
      <c r="G16" s="527" t="s">
        <v>285</v>
      </c>
      <c r="H16" s="300">
        <v>100000</v>
      </c>
      <c r="I16" s="8"/>
    </row>
    <row r="17" spans="1:9" ht="18" customHeight="1">
      <c r="A17" s="7"/>
      <c r="B17" s="487" t="s">
        <v>310</v>
      </c>
      <c r="C17" s="299" t="s">
        <v>260</v>
      </c>
      <c r="D17" s="583">
        <v>111</v>
      </c>
      <c r="E17" s="577" t="s">
        <v>313</v>
      </c>
      <c r="F17" s="578" t="s">
        <v>262</v>
      </c>
      <c r="G17" s="577" t="s">
        <v>285</v>
      </c>
      <c r="H17" s="300">
        <v>60000</v>
      </c>
      <c r="I17" s="8"/>
    </row>
    <row r="18" spans="1:9" ht="18" customHeight="1">
      <c r="A18" s="7"/>
      <c r="B18" s="800" t="s">
        <v>457</v>
      </c>
      <c r="C18" s="801"/>
      <c r="D18" s="624">
        <v>150</v>
      </c>
      <c r="E18" s="624" t="s">
        <v>441</v>
      </c>
      <c r="F18" s="625" t="s">
        <v>262</v>
      </c>
      <c r="G18" s="624" t="s">
        <v>285</v>
      </c>
      <c r="H18" s="300">
        <v>300000</v>
      </c>
      <c r="I18" s="8"/>
    </row>
    <row r="19" spans="1:9" ht="18" customHeight="1">
      <c r="A19" s="7"/>
      <c r="B19" s="487"/>
      <c r="C19" s="299"/>
      <c r="D19" s="577"/>
      <c r="E19" s="577"/>
      <c r="F19" s="578"/>
      <c r="G19" s="577"/>
      <c r="H19" s="300"/>
      <c r="I19" s="8"/>
    </row>
    <row r="20" spans="1:9" ht="18" customHeight="1">
      <c r="A20" s="7"/>
      <c r="B20" s="487"/>
      <c r="C20" s="299"/>
      <c r="D20" s="577"/>
      <c r="E20" s="577"/>
      <c r="F20" s="289" t="s">
        <v>276</v>
      </c>
      <c r="G20" s="582"/>
      <c r="H20" s="541">
        <f>SUM(H16:H19)</f>
        <v>460000</v>
      </c>
      <c r="I20" s="8"/>
    </row>
    <row r="21" spans="1:9" ht="18" customHeight="1">
      <c r="A21" s="7"/>
      <c r="B21" s="487"/>
      <c r="C21" s="299"/>
      <c r="D21" s="577"/>
      <c r="E21" s="577"/>
      <c r="F21" s="578"/>
      <c r="G21" s="577"/>
      <c r="H21" s="300"/>
      <c r="I21" s="8"/>
    </row>
    <row r="22" spans="1:9" ht="4.5" customHeight="1">
      <c r="A22" s="7"/>
      <c r="B22" s="22"/>
      <c r="C22" s="299"/>
      <c r="D22" s="22"/>
      <c r="E22" s="22"/>
      <c r="F22" s="23"/>
      <c r="G22" s="23"/>
      <c r="H22" s="288"/>
      <c r="I22" s="8"/>
    </row>
    <row r="23" spans="1:9">
      <c r="A23" s="7"/>
      <c r="B23" s="1" t="s">
        <v>101</v>
      </c>
      <c r="C23" s="16"/>
      <c r="D23" s="16"/>
      <c r="E23" s="16"/>
      <c r="F23" s="16"/>
      <c r="G23" s="16"/>
      <c r="H23" s="8"/>
      <c r="I23" s="8"/>
    </row>
    <row r="24" spans="1:9">
      <c r="A24" s="7"/>
      <c r="B24" s="1" t="s">
        <v>250</v>
      </c>
      <c r="C24" s="28"/>
      <c r="D24" s="28"/>
      <c r="E24" s="28"/>
      <c r="F24" s="28"/>
      <c r="G24" s="28"/>
      <c r="H24" s="29"/>
      <c r="I24" s="8"/>
    </row>
    <row r="25" spans="1:9">
      <c r="A25" s="7"/>
      <c r="B25" s="142" t="s">
        <v>104</v>
      </c>
      <c r="C25" s="28"/>
      <c r="D25" s="28"/>
      <c r="E25" s="28"/>
      <c r="F25" s="28"/>
      <c r="G25" s="28"/>
      <c r="H25" s="29"/>
      <c r="I25" s="8"/>
    </row>
    <row r="26" spans="1:9">
      <c r="A26" s="7"/>
      <c r="B26" s="16" t="s">
        <v>105</v>
      </c>
      <c r="C26" s="28"/>
      <c r="D26" s="28"/>
      <c r="E26" s="28"/>
      <c r="F26" s="28"/>
      <c r="G26" s="28"/>
      <c r="H26" s="29"/>
      <c r="I26" s="8"/>
    </row>
    <row r="27" spans="1:9">
      <c r="A27" s="7"/>
      <c r="B27" s="30" t="s">
        <v>251</v>
      </c>
      <c r="C27" s="28"/>
      <c r="D27" s="28"/>
      <c r="E27" s="28"/>
      <c r="F27" s="28"/>
      <c r="G27" s="28"/>
      <c r="H27" s="29"/>
      <c r="I27" s="8"/>
    </row>
    <row r="28" spans="1:9">
      <c r="A28" s="7"/>
      <c r="B28" s="30" t="s">
        <v>112</v>
      </c>
      <c r="C28" s="28"/>
      <c r="D28" s="28"/>
      <c r="E28" s="28"/>
      <c r="F28" s="28"/>
      <c r="G28" s="28"/>
      <c r="H28" s="29"/>
      <c r="I28" s="8"/>
    </row>
    <row r="29" spans="1:9">
      <c r="A29" s="7"/>
      <c r="B29" s="16" t="s">
        <v>252</v>
      </c>
      <c r="C29" s="28"/>
      <c r="D29" s="28"/>
      <c r="E29" s="28"/>
      <c r="F29" s="28"/>
      <c r="G29" s="28"/>
      <c r="H29" s="29"/>
      <c r="I29" s="8"/>
    </row>
    <row r="30" spans="1:9">
      <c r="A30" s="7"/>
      <c r="B30" s="16" t="s">
        <v>106</v>
      </c>
      <c r="C30" s="28"/>
      <c r="D30" s="28"/>
      <c r="E30" s="28"/>
      <c r="F30" s="28"/>
      <c r="G30" s="28"/>
      <c r="H30" s="29"/>
      <c r="I30" s="8"/>
    </row>
    <row r="31" spans="1:9">
      <c r="A31" s="7"/>
      <c r="B31" s="16" t="s">
        <v>107</v>
      </c>
      <c r="C31" s="28"/>
      <c r="D31" s="28"/>
      <c r="E31" s="28"/>
      <c r="F31" s="28"/>
      <c r="G31" s="28"/>
      <c r="H31" s="29"/>
      <c r="I31" s="8"/>
    </row>
    <row r="32" spans="1:9">
      <c r="A32" s="7"/>
      <c r="B32" s="16" t="s">
        <v>108</v>
      </c>
      <c r="C32" s="28"/>
      <c r="D32" s="28"/>
      <c r="E32" s="28"/>
      <c r="F32" s="28"/>
      <c r="G32" s="28"/>
      <c r="H32" s="29"/>
      <c r="I32" s="8"/>
    </row>
    <row r="33" spans="1:11">
      <c r="A33" s="7"/>
      <c r="B33" s="194" t="s">
        <v>145</v>
      </c>
      <c r="C33" s="195"/>
      <c r="D33" s="195"/>
      <c r="E33" s="195"/>
      <c r="F33" s="195"/>
      <c r="G33" s="195"/>
      <c r="H33" s="196"/>
      <c r="I33" s="197"/>
      <c r="J33" s="198"/>
      <c r="K33" s="198"/>
    </row>
    <row r="34" spans="1:11">
      <c r="A34" s="7"/>
      <c r="B34" s="194" t="s">
        <v>110</v>
      </c>
      <c r="C34" s="195"/>
      <c r="D34" s="195"/>
      <c r="E34" s="195"/>
      <c r="F34" s="195"/>
      <c r="G34" s="195"/>
      <c r="H34" s="196"/>
      <c r="I34" s="197"/>
      <c r="J34" s="198"/>
      <c r="K34" s="198"/>
    </row>
    <row r="35" spans="1:11">
      <c r="A35" s="7"/>
      <c r="B35" s="16" t="s">
        <v>111</v>
      </c>
      <c r="C35" s="28"/>
      <c r="D35" s="28"/>
      <c r="E35" s="28"/>
      <c r="F35" s="28"/>
      <c r="G35" s="28"/>
      <c r="H35" s="29"/>
      <c r="I35" s="8"/>
    </row>
    <row r="36" spans="1:11">
      <c r="A36" s="7"/>
      <c r="B36" s="16" t="s">
        <v>113</v>
      </c>
      <c r="C36" s="28"/>
      <c r="D36" s="28"/>
      <c r="E36" s="28"/>
      <c r="F36" s="28"/>
      <c r="G36" s="28"/>
      <c r="H36" s="29"/>
      <c r="I36" s="8"/>
    </row>
    <row r="37" spans="1:11" ht="4.5" customHeight="1" thickBot="1">
      <c r="A37" s="31"/>
      <c r="B37" s="32"/>
      <c r="C37" s="32"/>
      <c r="D37" s="32"/>
      <c r="E37" s="32"/>
      <c r="F37" s="32"/>
      <c r="G37" s="32"/>
      <c r="H37" s="33"/>
      <c r="I37" s="8"/>
    </row>
    <row r="38" spans="1:11" ht="45" customHeight="1" thickBot="1">
      <c r="A38" s="16"/>
      <c r="B38" s="16"/>
      <c r="C38" s="16"/>
      <c r="D38" s="16"/>
      <c r="E38" s="16"/>
      <c r="F38" s="16"/>
      <c r="G38" s="16"/>
      <c r="H38" s="16"/>
      <c r="I38" s="8"/>
    </row>
    <row r="39" spans="1:11" ht="15.75" hidden="1" thickBot="1">
      <c r="A39" s="16"/>
      <c r="B39" s="16"/>
      <c r="C39" s="16"/>
      <c r="D39" s="16"/>
      <c r="E39" s="16"/>
      <c r="F39" s="16"/>
      <c r="G39" s="16"/>
      <c r="H39" s="16"/>
      <c r="I39" s="8"/>
    </row>
    <row r="40" spans="1:11">
      <c r="A40" s="17"/>
      <c r="B40" s="18" t="s">
        <v>31</v>
      </c>
      <c r="C40" s="19"/>
      <c r="D40" s="19"/>
      <c r="E40" s="19" t="s">
        <v>14</v>
      </c>
      <c r="F40" s="19"/>
      <c r="G40" s="19"/>
      <c r="H40" s="20"/>
      <c r="I40" s="8"/>
    </row>
    <row r="41" spans="1:11" ht="4.5" customHeight="1" thickBot="1">
      <c r="A41" s="7"/>
      <c r="B41" s="10"/>
      <c r="C41" s="16"/>
      <c r="D41" s="16"/>
      <c r="E41" s="16"/>
      <c r="F41" s="16"/>
      <c r="G41" s="16"/>
      <c r="H41" s="8"/>
      <c r="I41" s="8"/>
    </row>
    <row r="42" spans="1:11">
      <c r="A42" s="7"/>
      <c r="B42" s="751" t="s">
        <v>24</v>
      </c>
      <c r="C42" s="752"/>
      <c r="D42" s="753"/>
      <c r="E42" s="736" t="s">
        <v>25</v>
      </c>
      <c r="F42" s="736" t="s">
        <v>26</v>
      </c>
      <c r="G42" s="744" t="s">
        <v>27</v>
      </c>
      <c r="H42" s="745"/>
      <c r="I42" s="8"/>
    </row>
    <row r="43" spans="1:11">
      <c r="A43" s="7"/>
      <c r="B43" s="169" t="s">
        <v>28</v>
      </c>
      <c r="C43" s="748" t="s">
        <v>29</v>
      </c>
      <c r="D43" s="749"/>
      <c r="E43" s="737"/>
      <c r="F43" s="737"/>
      <c r="G43" s="746"/>
      <c r="H43" s="747"/>
      <c r="I43" s="8"/>
    </row>
    <row r="44" spans="1:11" ht="18" customHeight="1">
      <c r="A44" s="7"/>
      <c r="B44" s="551" t="s">
        <v>332</v>
      </c>
      <c r="C44" s="860" t="s">
        <v>403</v>
      </c>
      <c r="D44" s="861"/>
      <c r="E44" s="453" t="s">
        <v>404</v>
      </c>
      <c r="F44" s="552" t="s">
        <v>335</v>
      </c>
      <c r="G44" s="859">
        <v>245000</v>
      </c>
      <c r="H44" s="791"/>
      <c r="I44" s="8"/>
    </row>
    <row r="45" spans="1:11" ht="18" customHeight="1">
      <c r="A45" s="7"/>
      <c r="B45" s="551" t="s">
        <v>332</v>
      </c>
      <c r="C45" s="860" t="s">
        <v>405</v>
      </c>
      <c r="D45" s="861"/>
      <c r="E45" s="453" t="s">
        <v>406</v>
      </c>
      <c r="F45" s="552" t="s">
        <v>335</v>
      </c>
      <c r="G45" s="859">
        <v>195000</v>
      </c>
      <c r="H45" s="791"/>
      <c r="I45" s="8"/>
    </row>
    <row r="46" spans="1:11" ht="18" customHeight="1">
      <c r="A46" s="7"/>
      <c r="B46" s="551" t="s">
        <v>332</v>
      </c>
      <c r="C46" s="860" t="s">
        <v>308</v>
      </c>
      <c r="D46" s="861"/>
      <c r="E46" s="453" t="s">
        <v>407</v>
      </c>
      <c r="F46" s="552" t="s">
        <v>391</v>
      </c>
      <c r="G46" s="859">
        <v>120000</v>
      </c>
      <c r="H46" s="791"/>
      <c r="I46" s="8"/>
    </row>
    <row r="47" spans="1:11" ht="18" customHeight="1">
      <c r="A47" s="7"/>
      <c r="B47" s="551" t="s">
        <v>332</v>
      </c>
      <c r="C47" s="860" t="s">
        <v>408</v>
      </c>
      <c r="D47" s="861"/>
      <c r="E47" s="453" t="s">
        <v>409</v>
      </c>
      <c r="F47" s="552" t="s">
        <v>335</v>
      </c>
      <c r="G47" s="859">
        <v>275000</v>
      </c>
      <c r="H47" s="791"/>
      <c r="I47" s="8"/>
    </row>
    <row r="48" spans="1:11" ht="18" customHeight="1">
      <c r="A48" s="7"/>
      <c r="B48" s="551" t="s">
        <v>332</v>
      </c>
      <c r="C48" s="860" t="s">
        <v>410</v>
      </c>
      <c r="D48" s="861"/>
      <c r="E48" s="453" t="s">
        <v>411</v>
      </c>
      <c r="F48" s="552" t="s">
        <v>335</v>
      </c>
      <c r="G48" s="859">
        <v>150000</v>
      </c>
      <c r="H48" s="791"/>
      <c r="I48" s="8"/>
    </row>
    <row r="49" spans="1:11" ht="18" customHeight="1">
      <c r="A49" s="7"/>
      <c r="B49" s="551" t="s">
        <v>332</v>
      </c>
      <c r="C49" s="860" t="s">
        <v>412</v>
      </c>
      <c r="D49" s="861"/>
      <c r="E49" s="453" t="s">
        <v>413</v>
      </c>
      <c r="F49" s="552" t="s">
        <v>414</v>
      </c>
      <c r="G49" s="859">
        <v>150000</v>
      </c>
      <c r="H49" s="791"/>
      <c r="I49" s="8"/>
    </row>
    <row r="50" spans="1:11" ht="18" customHeight="1">
      <c r="A50" s="7"/>
      <c r="B50" s="551" t="s">
        <v>332</v>
      </c>
      <c r="C50" s="860" t="s">
        <v>415</v>
      </c>
      <c r="D50" s="861"/>
      <c r="E50" s="453" t="s">
        <v>416</v>
      </c>
      <c r="F50" s="552" t="s">
        <v>417</v>
      </c>
      <c r="G50" s="859">
        <v>170000</v>
      </c>
      <c r="H50" s="791"/>
      <c r="I50" s="8"/>
    </row>
    <row r="51" spans="1:11" ht="18" customHeight="1">
      <c r="A51" s="7"/>
      <c r="B51" s="551" t="s">
        <v>332</v>
      </c>
      <c r="C51" s="860" t="s">
        <v>418</v>
      </c>
      <c r="D51" s="861"/>
      <c r="E51" s="453" t="s">
        <v>374</v>
      </c>
      <c r="F51" s="552" t="s">
        <v>335</v>
      </c>
      <c r="G51" s="859">
        <v>170000</v>
      </c>
      <c r="H51" s="791"/>
      <c r="I51" s="8"/>
    </row>
    <row r="52" spans="1:11" ht="18" customHeight="1">
      <c r="A52" s="7"/>
      <c r="B52" s="551" t="s">
        <v>332</v>
      </c>
      <c r="C52" s="860" t="s">
        <v>442</v>
      </c>
      <c r="D52" s="861"/>
      <c r="E52" s="453" t="s">
        <v>344</v>
      </c>
      <c r="F52" s="552" t="s">
        <v>335</v>
      </c>
      <c r="G52" s="859">
        <v>100000</v>
      </c>
      <c r="H52" s="791"/>
      <c r="I52" s="8"/>
    </row>
    <row r="53" spans="1:11" ht="18" customHeight="1">
      <c r="A53" s="7"/>
      <c r="B53" s="551" t="s">
        <v>332</v>
      </c>
      <c r="C53" s="860" t="s">
        <v>419</v>
      </c>
      <c r="D53" s="861"/>
      <c r="E53" s="453" t="s">
        <v>420</v>
      </c>
      <c r="F53" s="552" t="s">
        <v>335</v>
      </c>
      <c r="G53" s="859">
        <v>200000</v>
      </c>
      <c r="H53" s="791"/>
      <c r="I53" s="8"/>
    </row>
    <row r="54" spans="1:11" ht="18" customHeight="1">
      <c r="A54" s="7"/>
      <c r="B54" s="551" t="s">
        <v>332</v>
      </c>
      <c r="C54" s="860" t="s">
        <v>421</v>
      </c>
      <c r="D54" s="861"/>
      <c r="E54" s="453" t="s">
        <v>374</v>
      </c>
      <c r="F54" s="552" t="s">
        <v>335</v>
      </c>
      <c r="G54" s="859">
        <v>200000</v>
      </c>
      <c r="H54" s="791"/>
      <c r="I54" s="8"/>
    </row>
    <row r="55" spans="1:11" ht="18" customHeight="1">
      <c r="A55" s="7"/>
      <c r="B55" s="551" t="s">
        <v>332</v>
      </c>
      <c r="C55" s="860" t="s">
        <v>422</v>
      </c>
      <c r="D55" s="861"/>
      <c r="E55" s="453" t="s">
        <v>374</v>
      </c>
      <c r="F55" s="552" t="s">
        <v>335</v>
      </c>
      <c r="G55" s="859">
        <v>170000</v>
      </c>
      <c r="H55" s="791"/>
      <c r="I55" s="8"/>
    </row>
    <row r="56" spans="1:11" ht="18" customHeight="1">
      <c r="A56" s="7"/>
      <c r="B56" s="551" t="s">
        <v>332</v>
      </c>
      <c r="C56" s="860" t="s">
        <v>423</v>
      </c>
      <c r="D56" s="861"/>
      <c r="E56" s="453" t="s">
        <v>424</v>
      </c>
      <c r="F56" s="552" t="s">
        <v>335</v>
      </c>
      <c r="G56" s="859">
        <v>170000</v>
      </c>
      <c r="H56" s="791"/>
      <c r="I56" s="8"/>
    </row>
    <row r="57" spans="1:11" ht="18" customHeight="1">
      <c r="A57" s="7"/>
      <c r="B57" s="551" t="s">
        <v>332</v>
      </c>
      <c r="C57" s="860" t="s">
        <v>425</v>
      </c>
      <c r="D57" s="861"/>
      <c r="E57" s="453" t="s">
        <v>374</v>
      </c>
      <c r="F57" s="552" t="s">
        <v>335</v>
      </c>
      <c r="G57" s="859">
        <v>170000</v>
      </c>
      <c r="H57" s="791"/>
      <c r="I57" s="8"/>
    </row>
    <row r="58" spans="1:11" ht="18" customHeight="1">
      <c r="A58" s="7"/>
      <c r="B58" s="551" t="s">
        <v>332</v>
      </c>
      <c r="C58" s="867" t="s">
        <v>443</v>
      </c>
      <c r="D58" s="868"/>
      <c r="E58" s="628" t="s">
        <v>444</v>
      </c>
      <c r="F58" s="552" t="s">
        <v>335</v>
      </c>
      <c r="G58" s="862">
        <v>40000</v>
      </c>
      <c r="H58" s="866"/>
      <c r="I58" s="8"/>
    </row>
    <row r="59" spans="1:11" ht="18" customHeight="1">
      <c r="A59" s="7"/>
      <c r="B59" s="583"/>
      <c r="C59" s="808"/>
      <c r="D59" s="809"/>
      <c r="E59" s="586"/>
      <c r="F59" s="586"/>
      <c r="G59" s="790"/>
      <c r="H59" s="866"/>
      <c r="I59" s="8"/>
    </row>
    <row r="60" spans="1:11" ht="18" customHeight="1">
      <c r="A60" s="7"/>
      <c r="B60" s="583"/>
      <c r="C60" s="857"/>
      <c r="D60" s="857"/>
      <c r="E60" s="586"/>
      <c r="F60" s="585" t="s">
        <v>276</v>
      </c>
      <c r="G60" s="743">
        <f>SUM(G44:G59)</f>
        <v>2525000</v>
      </c>
      <c r="H60" s="743"/>
      <c r="I60" s="8"/>
    </row>
    <row r="61" spans="1:11">
      <c r="A61" s="7"/>
      <c r="B61" s="194" t="s">
        <v>32</v>
      </c>
      <c r="C61" s="195"/>
      <c r="D61" s="195"/>
      <c r="E61" s="195"/>
      <c r="F61" s="195"/>
      <c r="G61" s="195"/>
      <c r="H61" s="196"/>
      <c r="I61" s="197"/>
      <c r="J61" s="198"/>
      <c r="K61" s="198"/>
    </row>
    <row r="62" spans="1:11">
      <c r="A62" s="7"/>
      <c r="B62" s="199" t="s">
        <v>137</v>
      </c>
      <c r="C62" s="195"/>
      <c r="D62" s="195"/>
      <c r="E62" s="195"/>
      <c r="F62" s="195"/>
      <c r="G62" s="195"/>
      <c r="H62" s="196"/>
      <c r="I62" s="197"/>
      <c r="J62" s="198"/>
      <c r="K62" s="198"/>
    </row>
    <row r="63" spans="1:11">
      <c r="A63" s="7"/>
      <c r="B63" s="194" t="s">
        <v>253</v>
      </c>
      <c r="C63" s="199"/>
      <c r="D63" s="200"/>
      <c r="E63" s="201"/>
      <c r="F63" s="201"/>
      <c r="G63" s="201"/>
      <c r="H63" s="202"/>
      <c r="I63" s="197"/>
      <c r="J63" s="198"/>
      <c r="K63" s="198"/>
    </row>
    <row r="64" spans="1:11">
      <c r="A64" s="7"/>
      <c r="B64" s="199" t="s">
        <v>138</v>
      </c>
      <c r="C64" s="199"/>
      <c r="D64" s="200"/>
      <c r="E64" s="201"/>
      <c r="F64" s="201"/>
      <c r="G64" s="201"/>
      <c r="H64" s="202"/>
      <c r="I64" s="197"/>
      <c r="J64" s="198"/>
      <c r="K64" s="198"/>
    </row>
    <row r="65" spans="1:11">
      <c r="A65" s="7"/>
      <c r="B65" s="199" t="s">
        <v>148</v>
      </c>
      <c r="C65" s="195"/>
      <c r="D65" s="195"/>
      <c r="E65" s="195"/>
      <c r="F65" s="195"/>
      <c r="G65" s="195"/>
      <c r="H65" s="196"/>
      <c r="I65" s="197"/>
      <c r="J65" s="198"/>
      <c r="K65" s="198"/>
    </row>
    <row r="66" spans="1:11">
      <c r="A66" s="7"/>
      <c r="B66" s="190" t="s">
        <v>164</v>
      </c>
      <c r="C66" s="186"/>
      <c r="D66" s="186"/>
      <c r="E66" s="186"/>
      <c r="F66" s="186"/>
      <c r="G66" s="186"/>
      <c r="H66" s="187"/>
      <c r="I66" s="8"/>
    </row>
    <row r="67" spans="1:11" ht="20.25" customHeight="1" thickBot="1">
      <c r="A67" s="31"/>
      <c r="B67" s="225" t="s">
        <v>165</v>
      </c>
      <c r="C67" s="226"/>
      <c r="D67" s="226"/>
      <c r="E67" s="226"/>
      <c r="F67" s="226"/>
      <c r="G67" s="226"/>
      <c r="H67" s="227"/>
      <c r="I67" s="8"/>
    </row>
    <row r="68" spans="1:11" ht="20.25" customHeight="1" thickBot="1">
      <c r="A68" s="16"/>
      <c r="B68" s="10" t="s">
        <v>33</v>
      </c>
      <c r="C68" s="16"/>
      <c r="D68" s="16"/>
      <c r="E68" s="16"/>
      <c r="F68" s="16"/>
      <c r="G68" s="16"/>
      <c r="H68" s="16"/>
      <c r="I68" s="8"/>
    </row>
    <row r="69" spans="1:11" ht="4.5" hidden="1" customHeight="1" thickBot="1">
      <c r="A69" s="39"/>
      <c r="B69" s="40"/>
      <c r="C69" s="40"/>
      <c r="D69" s="40"/>
      <c r="E69" s="40"/>
      <c r="F69" s="40"/>
      <c r="G69" s="40"/>
      <c r="H69" s="38"/>
      <c r="I69" s="38"/>
    </row>
    <row r="70" spans="1:11" ht="31.5" customHeight="1">
      <c r="A70" s="41"/>
      <c r="B70" s="734" t="s">
        <v>24</v>
      </c>
      <c r="C70" s="735"/>
      <c r="D70" s="736" t="s">
        <v>25</v>
      </c>
      <c r="E70" s="736" t="s">
        <v>26</v>
      </c>
      <c r="F70" s="736" t="s">
        <v>27</v>
      </c>
      <c r="G70" s="736"/>
      <c r="H70" s="738"/>
      <c r="I70" s="14"/>
    </row>
    <row r="71" spans="1:11">
      <c r="A71" s="41"/>
      <c r="B71" s="156" t="s">
        <v>28</v>
      </c>
      <c r="C71" s="157" t="s">
        <v>29</v>
      </c>
      <c r="D71" s="750"/>
      <c r="E71" s="750"/>
      <c r="F71" s="42" t="s">
        <v>34</v>
      </c>
      <c r="G71" s="42" t="s">
        <v>35</v>
      </c>
      <c r="H71" s="43" t="s">
        <v>36</v>
      </c>
      <c r="I71" s="14"/>
    </row>
    <row r="72" spans="1:11">
      <c r="A72" s="41"/>
      <c r="B72" s="301" t="s">
        <v>315</v>
      </c>
      <c r="C72" s="301" t="s">
        <v>260</v>
      </c>
      <c r="D72" s="231" t="s">
        <v>291</v>
      </c>
      <c r="E72" s="232" t="s">
        <v>314</v>
      </c>
      <c r="F72" s="233">
        <v>150000</v>
      </c>
      <c r="G72" s="181"/>
      <c r="H72" s="182"/>
      <c r="I72" s="14"/>
    </row>
    <row r="73" spans="1:11">
      <c r="A73" s="41"/>
      <c r="B73" s="301" t="s">
        <v>316</v>
      </c>
      <c r="C73" s="301" t="s">
        <v>260</v>
      </c>
      <c r="D73" s="231" t="s">
        <v>291</v>
      </c>
      <c r="E73" s="232" t="s">
        <v>314</v>
      </c>
      <c r="F73" s="233">
        <v>150000</v>
      </c>
      <c r="G73" s="181"/>
      <c r="H73" s="182"/>
      <c r="I73" s="14"/>
    </row>
    <row r="74" spans="1:11">
      <c r="A74" s="41"/>
      <c r="B74" s="301" t="s">
        <v>317</v>
      </c>
      <c r="C74" s="301" t="s">
        <v>260</v>
      </c>
      <c r="D74" s="231" t="s">
        <v>291</v>
      </c>
      <c r="E74" s="232" t="s">
        <v>446</v>
      </c>
      <c r="F74" s="233">
        <v>150000</v>
      </c>
      <c r="G74" s="181"/>
      <c r="H74" s="182"/>
      <c r="I74" s="14"/>
    </row>
    <row r="75" spans="1:11">
      <c r="A75" s="41"/>
      <c r="B75" s="301" t="s">
        <v>318</v>
      </c>
      <c r="C75" s="301" t="s">
        <v>260</v>
      </c>
      <c r="D75" s="231" t="s">
        <v>291</v>
      </c>
      <c r="E75" s="232" t="s">
        <v>314</v>
      </c>
      <c r="F75" s="233">
        <v>50000</v>
      </c>
      <c r="G75" s="181"/>
      <c r="H75" s="182"/>
      <c r="I75" s="14"/>
    </row>
    <row r="76" spans="1:11">
      <c r="A76" s="41"/>
      <c r="B76" s="301"/>
      <c r="C76" s="301"/>
      <c r="D76" s="231"/>
      <c r="E76" s="542"/>
      <c r="F76" s="543"/>
      <c r="G76" s="181"/>
      <c r="H76" s="182"/>
      <c r="I76" s="14"/>
    </row>
    <row r="77" spans="1:11" ht="15.75" thickBot="1">
      <c r="A77" s="41"/>
      <c r="B77" s="301"/>
      <c r="C77" s="301"/>
      <c r="D77" s="231"/>
      <c r="E77" s="542" t="s">
        <v>276</v>
      </c>
      <c r="F77" s="543">
        <f>SUM(F72:F76)</f>
        <v>500000</v>
      </c>
      <c r="G77" s="181"/>
      <c r="H77" s="182"/>
      <c r="I77" s="14"/>
    </row>
    <row r="78" spans="1:11">
      <c r="A78" s="39"/>
      <c r="B78" s="209" t="s">
        <v>30</v>
      </c>
      <c r="C78" s="210"/>
      <c r="D78" s="211"/>
      <c r="E78" s="212"/>
      <c r="F78" s="212"/>
      <c r="G78" s="213"/>
      <c r="H78" s="214"/>
      <c r="I78" s="8"/>
    </row>
    <row r="79" spans="1:11">
      <c r="A79" s="39"/>
      <c r="B79" s="731" t="s">
        <v>151</v>
      </c>
      <c r="C79" s="732"/>
      <c r="D79" s="732"/>
      <c r="E79" s="732"/>
      <c r="F79" s="732"/>
      <c r="G79" s="732"/>
      <c r="H79" s="733"/>
      <c r="I79" s="38"/>
    </row>
    <row r="80" spans="1:11">
      <c r="A80" s="39"/>
      <c r="B80" s="215" t="s">
        <v>152</v>
      </c>
      <c r="C80" s="216"/>
      <c r="D80" s="216"/>
      <c r="E80" s="216"/>
      <c r="F80" s="216"/>
      <c r="G80" s="216"/>
      <c r="H80" s="217"/>
      <c r="I80" s="38"/>
    </row>
    <row r="81" spans="1:9" ht="15.75" thickBot="1">
      <c r="A81" s="65"/>
      <c r="B81" s="218" t="s">
        <v>153</v>
      </c>
      <c r="C81" s="219"/>
      <c r="D81" s="220"/>
      <c r="E81" s="221"/>
      <c r="F81" s="221"/>
      <c r="G81" s="221"/>
      <c r="H81" s="222"/>
      <c r="I81" s="38"/>
    </row>
    <row r="82" spans="1:9" ht="36.75" customHeight="1" thickBot="1">
      <c r="A82" s="40"/>
      <c r="B82" s="307"/>
      <c r="C82" s="307"/>
      <c r="D82" s="308"/>
      <c r="E82" s="322"/>
      <c r="F82" s="322"/>
      <c r="G82" s="322"/>
      <c r="H82" s="322"/>
      <c r="I82" s="38"/>
    </row>
    <row r="83" spans="1:9">
      <c r="A83" s="2"/>
      <c r="B83" s="37" t="s">
        <v>37</v>
      </c>
      <c r="C83" s="4"/>
      <c r="D83" s="4"/>
      <c r="E83" s="4"/>
      <c r="F83" s="4"/>
      <c r="G83" s="4"/>
      <c r="H83" s="5"/>
      <c r="I83" s="38"/>
    </row>
    <row r="84" spans="1:9" ht="15.75" thickBot="1">
      <c r="A84" s="39"/>
      <c r="B84" s="40"/>
      <c r="C84" s="40"/>
      <c r="D84" s="40"/>
      <c r="E84" s="40"/>
      <c r="F84" s="40"/>
      <c r="G84" s="40"/>
      <c r="H84" s="38"/>
      <c r="I84" s="38"/>
    </row>
    <row r="85" spans="1:9">
      <c r="A85" s="41"/>
      <c r="B85" s="734" t="s">
        <v>24</v>
      </c>
      <c r="C85" s="735"/>
      <c r="D85" s="736" t="s">
        <v>25</v>
      </c>
      <c r="E85" s="736" t="s">
        <v>26</v>
      </c>
      <c r="F85" s="736" t="s">
        <v>27</v>
      </c>
      <c r="G85" s="736"/>
      <c r="H85" s="738"/>
      <c r="I85" s="14"/>
    </row>
    <row r="86" spans="1:9">
      <c r="A86" s="41"/>
      <c r="B86" s="156" t="s">
        <v>28</v>
      </c>
      <c r="C86" s="157" t="s">
        <v>29</v>
      </c>
      <c r="D86" s="750"/>
      <c r="E86" s="750"/>
      <c r="F86" s="42" t="s">
        <v>34</v>
      </c>
      <c r="G86" s="42" t="s">
        <v>35</v>
      </c>
      <c r="H86" s="43" t="s">
        <v>36</v>
      </c>
      <c r="I86" s="14"/>
    </row>
    <row r="87" spans="1:9">
      <c r="A87" s="39"/>
      <c r="B87" s="869" t="s">
        <v>458</v>
      </c>
      <c r="C87" s="870"/>
      <c r="D87" s="46" t="s">
        <v>445</v>
      </c>
      <c r="E87" s="55" t="s">
        <v>446</v>
      </c>
      <c r="F87" s="74">
        <v>147541.12</v>
      </c>
      <c r="G87" s="74"/>
      <c r="H87" s="50"/>
      <c r="I87" s="8"/>
    </row>
    <row r="88" spans="1:9">
      <c r="A88" s="39"/>
      <c r="B88" s="51"/>
      <c r="C88" s="52"/>
      <c r="D88" s="53"/>
      <c r="E88" s="75"/>
      <c r="F88" s="76"/>
      <c r="G88" s="76"/>
      <c r="H88" s="57"/>
      <c r="I88" s="8"/>
    </row>
    <row r="89" spans="1:9" ht="15.75" thickBot="1">
      <c r="A89" s="39"/>
      <c r="B89" s="58"/>
      <c r="C89" s="59"/>
      <c r="D89" s="60"/>
      <c r="E89" s="77"/>
      <c r="F89" s="78"/>
      <c r="G89" s="78"/>
      <c r="H89" s="64"/>
      <c r="I89" s="8"/>
    </row>
    <row r="90" spans="1:9">
      <c r="A90" s="39"/>
      <c r="B90" s="16" t="s">
        <v>30</v>
      </c>
      <c r="C90" s="71"/>
      <c r="D90" s="72"/>
      <c r="E90" s="73"/>
      <c r="F90" s="73"/>
      <c r="G90" s="73"/>
      <c r="H90" s="79"/>
      <c r="I90" s="38"/>
    </row>
    <row r="91" spans="1:9">
      <c r="A91" s="39"/>
      <c r="B91" s="739" t="s">
        <v>120</v>
      </c>
      <c r="C91" s="739"/>
      <c r="D91" s="739"/>
      <c r="E91" s="739"/>
      <c r="F91" s="739"/>
      <c r="G91" s="739"/>
      <c r="H91" s="143"/>
      <c r="I91" s="38"/>
    </row>
    <row r="92" spans="1:9" ht="15.75" thickBot="1">
      <c r="A92" s="39"/>
      <c r="B92" s="66" t="s">
        <v>121</v>
      </c>
      <c r="C92" s="159"/>
      <c r="D92" s="159"/>
      <c r="E92" s="159"/>
      <c r="F92" s="159"/>
      <c r="G92" s="159"/>
      <c r="H92" s="158"/>
      <c r="I92" s="38"/>
    </row>
    <row r="93" spans="1:9" ht="15.75" thickBot="1">
      <c r="A93" s="80"/>
      <c r="B93" s="80"/>
      <c r="C93" s="80"/>
      <c r="D93" s="80"/>
      <c r="E93" s="80"/>
      <c r="F93" s="80"/>
      <c r="G93" s="80"/>
      <c r="H93" s="80"/>
      <c r="I93" s="38"/>
    </row>
    <row r="94" spans="1:9" ht="38.25">
      <c r="A94" s="82"/>
      <c r="B94" s="83" t="s">
        <v>38</v>
      </c>
      <c r="C94" s="84"/>
      <c r="D94" s="84"/>
      <c r="E94" s="85"/>
      <c r="F94" s="150" t="s">
        <v>39</v>
      </c>
      <c r="G94" s="150" t="s">
        <v>40</v>
      </c>
      <c r="H94" s="86" t="s">
        <v>41</v>
      </c>
      <c r="I94" s="87"/>
    </row>
    <row r="95" spans="1:9">
      <c r="A95" s="81"/>
      <c r="B95" s="89" t="s">
        <v>42</v>
      </c>
      <c r="C95" s="90"/>
      <c r="D95" s="90"/>
      <c r="E95" s="90"/>
      <c r="F95" s="237"/>
      <c r="G95" s="237">
        <v>555666.81999999995</v>
      </c>
      <c r="H95" s="237">
        <v>555666.81999999995</v>
      </c>
      <c r="I95" s="87"/>
    </row>
    <row r="96" spans="1:9">
      <c r="A96" s="81"/>
      <c r="B96" s="89" t="s">
        <v>43</v>
      </c>
      <c r="C96" s="90"/>
      <c r="D96" s="90"/>
      <c r="E96" s="90"/>
      <c r="F96" s="237"/>
      <c r="G96" s="237"/>
      <c r="H96" s="237"/>
      <c r="I96" s="87"/>
    </row>
    <row r="97" spans="1:12">
      <c r="A97" s="81"/>
      <c r="B97" s="92" t="s">
        <v>44</v>
      </c>
      <c r="C97" s="93"/>
      <c r="D97" s="93"/>
      <c r="E97" s="93"/>
      <c r="F97" s="237"/>
      <c r="G97" s="237">
        <v>231495.53</v>
      </c>
      <c r="H97" s="237">
        <v>231495.53</v>
      </c>
      <c r="I97" s="87"/>
    </row>
    <row r="98" spans="1:12">
      <c r="A98" s="81"/>
      <c r="B98" s="89" t="s">
        <v>45</v>
      </c>
      <c r="C98" s="90"/>
      <c r="D98" s="90"/>
      <c r="E98" s="90"/>
      <c r="F98" s="237"/>
      <c r="G98" s="237">
        <v>115812.39</v>
      </c>
      <c r="H98" s="237">
        <v>115812.39</v>
      </c>
      <c r="I98" s="87"/>
    </row>
    <row r="99" spans="1:12">
      <c r="A99" s="81"/>
      <c r="B99" s="89" t="s">
        <v>46</v>
      </c>
      <c r="C99" s="90"/>
      <c r="D99" s="90"/>
      <c r="E99" s="90"/>
      <c r="F99" s="237"/>
      <c r="G99" s="237"/>
      <c r="H99" s="237"/>
      <c r="I99" s="87"/>
    </row>
    <row r="100" spans="1:12">
      <c r="A100" s="81"/>
      <c r="B100" s="92" t="s">
        <v>47</v>
      </c>
      <c r="C100" s="93"/>
      <c r="D100" s="93"/>
      <c r="E100" s="93"/>
      <c r="F100" s="237"/>
      <c r="G100" s="237"/>
      <c r="H100" s="237"/>
      <c r="I100" s="87"/>
    </row>
    <row r="101" spans="1:12">
      <c r="A101" s="81"/>
      <c r="B101" s="92" t="s">
        <v>48</v>
      </c>
      <c r="C101" s="93"/>
      <c r="D101" s="93"/>
      <c r="E101" s="93"/>
      <c r="F101" s="237"/>
      <c r="G101" s="237">
        <v>115812.39</v>
      </c>
      <c r="H101" s="237">
        <v>115812.39</v>
      </c>
      <c r="I101" s="87"/>
    </row>
    <row r="102" spans="1:12">
      <c r="A102" s="81"/>
      <c r="B102" s="92" t="s">
        <v>49</v>
      </c>
      <c r="C102" s="93"/>
      <c r="D102" s="93"/>
      <c r="E102" s="93"/>
      <c r="F102" s="237"/>
      <c r="G102" s="237">
        <v>273761.87</v>
      </c>
      <c r="H102" s="237">
        <v>273761.87</v>
      </c>
      <c r="I102" s="87"/>
    </row>
    <row r="103" spans="1:12">
      <c r="A103" s="81"/>
      <c r="B103" s="92" t="s">
        <v>50</v>
      </c>
      <c r="C103" s="93"/>
      <c r="D103" s="93"/>
      <c r="E103" s="93"/>
      <c r="F103" s="237"/>
      <c r="G103" s="237"/>
      <c r="H103" s="237"/>
      <c r="I103" s="87"/>
    </row>
    <row r="104" spans="1:12">
      <c r="A104" s="81"/>
      <c r="B104" s="92" t="s">
        <v>51</v>
      </c>
      <c r="C104" s="93"/>
      <c r="D104" s="93"/>
      <c r="E104" s="93"/>
      <c r="F104" s="239"/>
      <c r="G104" s="237"/>
      <c r="H104" s="237"/>
      <c r="I104" s="87"/>
    </row>
    <row r="105" spans="1:12">
      <c r="A105" s="81"/>
      <c r="B105" s="92" t="s">
        <v>52</v>
      </c>
      <c r="C105" s="93"/>
      <c r="D105" s="93"/>
      <c r="E105" s="93"/>
      <c r="F105" s="239"/>
      <c r="G105" s="237">
        <v>90000</v>
      </c>
      <c r="H105" s="237">
        <v>90000</v>
      </c>
      <c r="I105" s="87"/>
    </row>
    <row r="106" spans="1:12">
      <c r="A106" s="81"/>
      <c r="B106" s="94" t="s">
        <v>2</v>
      </c>
      <c r="C106" s="15"/>
      <c r="D106" s="15"/>
      <c r="E106" s="15"/>
      <c r="F106" s="240"/>
      <c r="G106" s="240">
        <f>SUM(G95:G105)</f>
        <v>1382549</v>
      </c>
      <c r="H106" s="240">
        <f>SUM(H95:H105)</f>
        <v>1382549</v>
      </c>
      <c r="I106" s="87"/>
    </row>
    <row r="107" spans="1:12" ht="15.75" thickBot="1">
      <c r="A107" s="95"/>
      <c r="B107" s="96" t="s">
        <v>53</v>
      </c>
      <c r="C107" s="97"/>
      <c r="D107" s="97"/>
      <c r="E107" s="97"/>
      <c r="F107" s="98"/>
      <c r="G107" s="98"/>
      <c r="H107" s="99"/>
      <c r="I107" s="87"/>
    </row>
    <row r="108" spans="1:12">
      <c r="A108" s="126"/>
      <c r="B108" s="280"/>
      <c r="C108" s="320"/>
      <c r="D108" s="320"/>
      <c r="E108" s="320"/>
      <c r="F108" s="105"/>
      <c r="G108" s="105"/>
      <c r="H108" s="127"/>
      <c r="I108" s="87"/>
    </row>
    <row r="109" spans="1:12" ht="22.5" customHeight="1" thickBot="1">
      <c r="A109" s="16"/>
      <c r="B109" s="16"/>
      <c r="C109" s="16"/>
      <c r="D109" s="16"/>
      <c r="E109" s="16"/>
      <c r="F109" s="16"/>
      <c r="G109" s="16"/>
      <c r="H109" s="16"/>
      <c r="I109" s="8"/>
    </row>
    <row r="110" spans="1:12">
      <c r="A110" s="100"/>
      <c r="B110" s="37" t="s">
        <v>54</v>
      </c>
      <c r="C110" s="101"/>
      <c r="D110" s="101"/>
      <c r="E110" s="37"/>
      <c r="F110" s="37"/>
      <c r="G110" s="37"/>
      <c r="H110" s="102"/>
      <c r="I110" s="103"/>
    </row>
    <row r="111" spans="1:12">
      <c r="A111" s="104"/>
      <c r="B111" s="105"/>
      <c r="C111" s="153"/>
      <c r="D111" s="153"/>
      <c r="E111" s="153"/>
      <c r="F111" s="153"/>
      <c r="G111" s="153"/>
      <c r="H111" s="151" t="s">
        <v>27</v>
      </c>
      <c r="I111" s="106"/>
    </row>
    <row r="112" spans="1:12">
      <c r="A112" s="104"/>
      <c r="B112" s="107" t="s">
        <v>55</v>
      </c>
      <c r="C112" s="108"/>
      <c r="D112" s="108"/>
      <c r="E112" s="108"/>
      <c r="F112" s="108"/>
      <c r="G112" s="109"/>
      <c r="H112" s="91">
        <v>55105.88</v>
      </c>
      <c r="I112" s="106"/>
      <c r="L112" s="253"/>
    </row>
    <row r="113" spans="1:9">
      <c r="A113" s="104"/>
      <c r="B113" s="110" t="s">
        <v>56</v>
      </c>
      <c r="C113" s="108"/>
      <c r="D113" s="108"/>
      <c r="E113" s="108"/>
      <c r="F113" s="108"/>
      <c r="G113" s="108"/>
      <c r="H113" s="91">
        <v>100000</v>
      </c>
      <c r="I113" s="106"/>
    </row>
    <row r="114" spans="1:9">
      <c r="A114" s="104"/>
      <c r="B114" s="111" t="s">
        <v>2</v>
      </c>
      <c r="C114" s="108"/>
      <c r="D114" s="108"/>
      <c r="E114" s="108"/>
      <c r="F114" s="108"/>
      <c r="G114" s="108"/>
      <c r="H114" s="314">
        <f>SUM(H112:H113)</f>
        <v>155105.88</v>
      </c>
      <c r="I114" s="106"/>
    </row>
    <row r="115" spans="1:9" ht="15.75" thickBot="1">
      <c r="A115" s="112"/>
      <c r="B115" s="96" t="s">
        <v>246</v>
      </c>
      <c r="C115" s="96"/>
      <c r="D115" s="113"/>
      <c r="E115" s="113"/>
      <c r="F115" s="98"/>
      <c r="G115" s="98"/>
      <c r="H115" s="114"/>
      <c r="I115" s="106"/>
    </row>
    <row r="116" spans="1:9">
      <c r="A116" s="105"/>
      <c r="B116" s="280"/>
      <c r="C116" s="280"/>
      <c r="D116" s="40"/>
      <c r="E116" s="40"/>
      <c r="F116" s="105"/>
      <c r="G116" s="105"/>
      <c r="H116" s="321"/>
      <c r="I116" s="106"/>
    </row>
    <row r="117" spans="1:9">
      <c r="A117" s="105"/>
      <c r="B117" s="280"/>
      <c r="C117" s="280"/>
      <c r="D117" s="40"/>
      <c r="E117" s="40"/>
      <c r="F117" s="105"/>
      <c r="G117" s="105"/>
      <c r="H117" s="321"/>
      <c r="I117" s="106"/>
    </row>
    <row r="118" spans="1:9" ht="37.5" customHeight="1" thickBot="1">
      <c r="A118" s="40"/>
      <c r="B118" s="40"/>
      <c r="C118" s="40"/>
      <c r="D118" s="40"/>
      <c r="E118" s="40"/>
      <c r="F118" s="40"/>
      <c r="G118" s="40"/>
      <c r="H118" s="40"/>
      <c r="I118" s="38"/>
    </row>
    <row r="119" spans="1:9">
      <c r="A119" s="2"/>
      <c r="B119" s="18" t="s">
        <v>57</v>
      </c>
      <c r="C119" s="4"/>
      <c r="D119" s="4"/>
      <c r="E119" s="4"/>
      <c r="F119" s="740" t="s">
        <v>27</v>
      </c>
      <c r="G119" s="741"/>
      <c r="H119" s="742"/>
      <c r="I119" s="38"/>
    </row>
    <row r="120" spans="1:9">
      <c r="A120" s="39"/>
      <c r="B120" s="160" t="s">
        <v>58</v>
      </c>
      <c r="C120" s="115"/>
      <c r="D120" s="160"/>
      <c r="E120" s="116" t="s">
        <v>59</v>
      </c>
      <c r="F120" s="42" t="s">
        <v>34</v>
      </c>
      <c r="G120" s="42" t="s">
        <v>35</v>
      </c>
      <c r="H120" s="43" t="s">
        <v>36</v>
      </c>
      <c r="I120" s="38"/>
    </row>
    <row r="121" spans="1:9">
      <c r="A121" s="117"/>
      <c r="B121" s="118" t="s">
        <v>60</v>
      </c>
      <c r="C121" s="160"/>
      <c r="D121" s="118"/>
      <c r="E121" s="245">
        <v>3</v>
      </c>
      <c r="F121" s="237">
        <v>460000</v>
      </c>
      <c r="G121" s="242"/>
      <c r="H121" s="243"/>
      <c r="I121" s="119"/>
    </row>
    <row r="122" spans="1:9">
      <c r="A122" s="104"/>
      <c r="B122" s="118" t="s">
        <v>61</v>
      </c>
      <c r="C122" s="118"/>
      <c r="D122" s="118"/>
      <c r="E122" s="245">
        <v>15</v>
      </c>
      <c r="F122" s="237">
        <v>2525000</v>
      </c>
      <c r="G122" s="244"/>
      <c r="H122" s="246"/>
      <c r="I122" s="106"/>
    </row>
    <row r="123" spans="1:9">
      <c r="A123" s="104"/>
      <c r="B123" s="118" t="s">
        <v>62</v>
      </c>
      <c r="C123" s="118"/>
      <c r="D123" s="118"/>
      <c r="E123" s="245">
        <v>4</v>
      </c>
      <c r="F123" s="237">
        <v>500000</v>
      </c>
      <c r="G123" s="245"/>
      <c r="H123" s="238"/>
      <c r="I123" s="106"/>
    </row>
    <row r="124" spans="1:9">
      <c r="A124" s="104"/>
      <c r="B124" s="118" t="s">
        <v>63</v>
      </c>
      <c r="C124" s="118"/>
      <c r="D124" s="118"/>
      <c r="E124" s="245">
        <v>1</v>
      </c>
      <c r="F124" s="245">
        <v>147541.12</v>
      </c>
      <c r="G124" s="245"/>
      <c r="H124" s="238"/>
      <c r="I124" s="106"/>
    </row>
    <row r="125" spans="1:9">
      <c r="A125" s="104"/>
      <c r="B125" s="120" t="s">
        <v>64</v>
      </c>
      <c r="C125" s="118"/>
      <c r="D125" s="118"/>
      <c r="E125" s="244"/>
      <c r="F125" s="237">
        <v>155105.88</v>
      </c>
      <c r="G125" s="244"/>
      <c r="H125" s="246"/>
      <c r="I125" s="106"/>
    </row>
    <row r="126" spans="1:9">
      <c r="A126" s="104"/>
      <c r="B126" s="120" t="s">
        <v>65</v>
      </c>
      <c r="C126" s="118"/>
      <c r="D126" s="118"/>
      <c r="E126" s="244"/>
      <c r="F126" s="244"/>
      <c r="G126" s="245"/>
      <c r="H126" s="238">
        <v>1382549</v>
      </c>
      <c r="I126" s="106"/>
    </row>
    <row r="127" spans="1:9">
      <c r="A127" s="104"/>
      <c r="B127" s="120" t="s">
        <v>66</v>
      </c>
      <c r="C127" s="118"/>
      <c r="D127" s="118"/>
      <c r="E127" s="245"/>
      <c r="F127" s="244"/>
      <c r="G127" s="244"/>
      <c r="H127" s="238"/>
      <c r="I127" s="106"/>
    </row>
    <row r="128" spans="1:9">
      <c r="A128" s="104"/>
      <c r="B128" s="121" t="s">
        <v>67</v>
      </c>
      <c r="C128" s="118"/>
      <c r="D128" s="121"/>
      <c r="E128" s="249">
        <f>SUM(E121:E127)</f>
        <v>23</v>
      </c>
      <c r="F128" s="240">
        <f>SUM(F121:F127)</f>
        <v>3787647</v>
      </c>
      <c r="G128" s="240"/>
      <c r="H128" s="250">
        <f>SUM(H126:H127)</f>
        <v>1382549</v>
      </c>
      <c r="I128" s="106"/>
    </row>
    <row r="129" spans="1:9" ht="15.75" thickBot="1">
      <c r="A129" s="112"/>
      <c r="B129" s="122" t="s">
        <v>68</v>
      </c>
      <c r="C129" s="123"/>
      <c r="D129" s="122"/>
      <c r="E129" s="251"/>
      <c r="F129" s="728">
        <f>F128+H128</f>
        <v>5170196</v>
      </c>
      <c r="G129" s="729"/>
      <c r="H129" s="730"/>
      <c r="I129" s="106"/>
    </row>
    <row r="130" spans="1:9" ht="15.75" thickBot="1">
      <c r="A130" s="32"/>
      <c r="B130" s="32"/>
      <c r="C130" s="32"/>
      <c r="D130" s="32"/>
      <c r="E130" s="35"/>
      <c r="F130" s="35"/>
      <c r="G130" s="35"/>
      <c r="H130" s="35"/>
      <c r="I130" s="33"/>
    </row>
  </sheetData>
  <mergeCells count="64">
    <mergeCell ref="B18:C18"/>
    <mergeCell ref="G45:H45"/>
    <mergeCell ref="G46:H46"/>
    <mergeCell ref="G47:H47"/>
    <mergeCell ref="B42:D42"/>
    <mergeCell ref="E42:E43"/>
    <mergeCell ref="F42:F43"/>
    <mergeCell ref="G42:H43"/>
    <mergeCell ref="C43:D43"/>
    <mergeCell ref="C46:D46"/>
    <mergeCell ref="C47:D47"/>
    <mergeCell ref="G56:H56"/>
    <mergeCell ref="C54:D54"/>
    <mergeCell ref="C56:D56"/>
    <mergeCell ref="G44:H44"/>
    <mergeCell ref="G52:H52"/>
    <mergeCell ref="G53:H53"/>
    <mergeCell ref="G54:H54"/>
    <mergeCell ref="G55:H55"/>
    <mergeCell ref="G51:H51"/>
    <mergeCell ref="C50:D50"/>
    <mergeCell ref="C51:D51"/>
    <mergeCell ref="G48:H48"/>
    <mergeCell ref="G49:H49"/>
    <mergeCell ref="G50:H50"/>
    <mergeCell ref="C44:D44"/>
    <mergeCell ref="C45:D45"/>
    <mergeCell ref="A2:H4"/>
    <mergeCell ref="B14:C14"/>
    <mergeCell ref="D14:D15"/>
    <mergeCell ref="E14:E15"/>
    <mergeCell ref="F14:F15"/>
    <mergeCell ref="G14:G15"/>
    <mergeCell ref="H14:H15"/>
    <mergeCell ref="F7:G7"/>
    <mergeCell ref="F8:G8"/>
    <mergeCell ref="F9:G9"/>
    <mergeCell ref="F10:G10"/>
    <mergeCell ref="F129:H129"/>
    <mergeCell ref="B79:H79"/>
    <mergeCell ref="B85:C85"/>
    <mergeCell ref="D85:D86"/>
    <mergeCell ref="E85:E86"/>
    <mergeCell ref="F85:H85"/>
    <mergeCell ref="B91:G91"/>
    <mergeCell ref="F119:H119"/>
    <mergeCell ref="B87:C87"/>
    <mergeCell ref="B70:C70"/>
    <mergeCell ref="D70:D71"/>
    <mergeCell ref="E70:E71"/>
    <mergeCell ref="F70:H70"/>
    <mergeCell ref="C57:D57"/>
    <mergeCell ref="C60:D60"/>
    <mergeCell ref="G57:H57"/>
    <mergeCell ref="G60:H60"/>
    <mergeCell ref="G59:H59"/>
    <mergeCell ref="C59:D59"/>
    <mergeCell ref="C58:D58"/>
    <mergeCell ref="G58:H58"/>
    <mergeCell ref="C48:D48"/>
    <mergeCell ref="C49:D49"/>
    <mergeCell ref="C52:D52"/>
    <mergeCell ref="C53:D53"/>
    <mergeCell ref="C55:D55"/>
  </mergeCells>
  <pageMargins left="0.59055118110236227" right="0.11811023622047245" top="0.31496062992125984" bottom="0.35433070866141736" header="0.78740157480314965" footer="0.31496062992125984"/>
  <pageSetup paperSize="9" scale="6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8F2980"/>
    <pageSetUpPr fitToPage="1"/>
  </sheetPr>
  <dimension ref="A1:K60"/>
  <sheetViews>
    <sheetView showGridLines="0" zoomScaleNormal="100" workbookViewId="0">
      <selection activeCell="O17" sqref="O17"/>
    </sheetView>
  </sheetViews>
  <sheetFormatPr defaultColWidth="9.140625" defaultRowHeight="12.75"/>
  <cols>
    <col min="1" max="1" width="4.5703125" style="88" customWidth="1"/>
    <col min="2" max="2" width="9" style="88" customWidth="1"/>
    <col min="3" max="3" width="21.85546875" style="88" customWidth="1"/>
    <col min="4" max="4" width="15.140625" style="88" customWidth="1"/>
    <col min="5" max="5" width="21.7109375" style="88" customWidth="1"/>
    <col min="6" max="6" width="13.85546875" style="88" customWidth="1"/>
    <col min="7" max="7" width="12.7109375" style="88" customWidth="1"/>
    <col min="8" max="8" width="13.42578125" style="88" customWidth="1"/>
    <col min="9" max="9" width="14.28515625" style="88" customWidth="1"/>
    <col min="10" max="10" width="23.28515625" style="88" customWidth="1"/>
    <col min="11" max="11" width="4.140625" style="130" customWidth="1"/>
    <col min="12" max="16384" width="9.140625" style="88"/>
  </cols>
  <sheetData>
    <row r="1" spans="1:11" s="126" customFormat="1" ht="13.5" thickBot="1">
      <c r="A1" s="1"/>
      <c r="B1" s="1"/>
      <c r="C1" s="1"/>
      <c r="D1" s="1"/>
      <c r="E1" s="1"/>
      <c r="F1" s="1"/>
      <c r="G1" s="1"/>
      <c r="H1" s="1"/>
      <c r="I1" s="1"/>
      <c r="J1" s="124"/>
      <c r="K1" s="125"/>
    </row>
    <row r="2" spans="1:11" ht="16.5" customHeight="1">
      <c r="A2" s="2"/>
      <c r="B2" s="3" t="s">
        <v>172</v>
      </c>
      <c r="C2" s="4"/>
      <c r="D2" s="4"/>
      <c r="E2" s="4"/>
      <c r="F2" s="4"/>
      <c r="G2" s="4"/>
      <c r="H2" s="4"/>
      <c r="I2" s="5"/>
      <c r="J2" s="126"/>
      <c r="K2" s="127"/>
    </row>
    <row r="3" spans="1:11">
      <c r="A3" s="7"/>
      <c r="B3" s="754" t="s">
        <v>495</v>
      </c>
      <c r="C3" s="754"/>
      <c r="D3" s="754"/>
      <c r="E3" s="754"/>
      <c r="F3" s="754"/>
      <c r="G3" s="754"/>
      <c r="H3" s="16"/>
      <c r="I3" s="8"/>
    </row>
    <row r="4" spans="1:11">
      <c r="A4" s="7"/>
      <c r="B4" s="754"/>
      <c r="C4" s="754"/>
      <c r="D4" s="754"/>
      <c r="E4" s="754"/>
      <c r="F4" s="754"/>
      <c r="G4" s="754"/>
      <c r="H4" s="16"/>
      <c r="I4" s="8"/>
    </row>
    <row r="5" spans="1:11">
      <c r="A5" s="7"/>
      <c r="B5" s="754"/>
      <c r="C5" s="754"/>
      <c r="D5" s="754"/>
      <c r="E5" s="754"/>
      <c r="F5" s="754"/>
      <c r="G5" s="754"/>
      <c r="H5" s="16"/>
      <c r="I5" s="8"/>
    </row>
    <row r="6" spans="1:11">
      <c r="A6" s="7"/>
      <c r="B6" s="754"/>
      <c r="C6" s="754"/>
      <c r="D6" s="754"/>
      <c r="E6" s="754"/>
      <c r="F6" s="754"/>
      <c r="G6" s="754"/>
      <c r="H6" s="16"/>
      <c r="I6" s="8"/>
    </row>
    <row r="7" spans="1:11">
      <c r="A7" s="7"/>
      <c r="B7" s="323"/>
      <c r="C7" s="323"/>
      <c r="D7" s="323"/>
      <c r="E7" s="323"/>
      <c r="F7" s="323"/>
      <c r="G7" s="323"/>
      <c r="H7" s="16"/>
      <c r="I7" s="8"/>
    </row>
    <row r="8" spans="1:11" ht="15">
      <c r="A8" s="9"/>
      <c r="B8" s="10" t="s">
        <v>0</v>
      </c>
      <c r="C8" s="12"/>
      <c r="D8" s="10"/>
      <c r="E8" s="10"/>
      <c r="F8" s="131" t="s">
        <v>70</v>
      </c>
      <c r="G8" s="131"/>
      <c r="H8" s="131"/>
      <c r="I8" s="14"/>
    </row>
    <row r="9" spans="1:11" ht="15">
      <c r="A9" s="9"/>
      <c r="B9" s="10"/>
      <c r="C9" s="10"/>
      <c r="D9" s="10"/>
      <c r="E9" s="10"/>
      <c r="F9" s="132"/>
      <c r="G9" s="132"/>
      <c r="H9" s="132"/>
      <c r="I9" s="14"/>
    </row>
    <row r="10" spans="1:11" ht="15">
      <c r="A10" s="9"/>
      <c r="B10" s="10"/>
      <c r="C10" s="10"/>
      <c r="D10" s="10"/>
      <c r="E10" s="10"/>
      <c r="F10" s="132" t="s">
        <v>71</v>
      </c>
      <c r="G10" s="131" t="s">
        <v>166</v>
      </c>
      <c r="H10" s="132"/>
      <c r="I10" s="14"/>
    </row>
    <row r="11" spans="1:11" ht="15">
      <c r="A11" s="9"/>
      <c r="B11" s="10"/>
      <c r="C11" s="10"/>
      <c r="D11" s="10"/>
      <c r="E11" s="10"/>
      <c r="F11" s="132" t="s">
        <v>72</v>
      </c>
      <c r="G11" s="131">
        <v>5078712321</v>
      </c>
      <c r="H11" s="132"/>
      <c r="I11" s="14"/>
    </row>
    <row r="12" spans="1:11" ht="15">
      <c r="A12" s="9"/>
      <c r="B12" s="10"/>
      <c r="C12" s="10"/>
      <c r="D12" s="10"/>
      <c r="E12" s="10"/>
      <c r="F12" s="132" t="s">
        <v>73</v>
      </c>
      <c r="G12" s="133" t="s">
        <v>167</v>
      </c>
      <c r="H12" s="132"/>
      <c r="I12" s="14"/>
    </row>
    <row r="13" spans="1:11" ht="15">
      <c r="A13" s="9"/>
      <c r="B13" s="10"/>
      <c r="C13" s="10"/>
      <c r="D13" s="10"/>
      <c r="E13" s="10"/>
      <c r="F13" s="132" t="s">
        <v>74</v>
      </c>
      <c r="G13" s="133" t="s">
        <v>168</v>
      </c>
      <c r="H13" s="132"/>
      <c r="I13" s="14"/>
    </row>
    <row r="14" spans="1:11">
      <c r="A14" s="9"/>
      <c r="B14" s="10"/>
      <c r="C14" s="10"/>
      <c r="D14" s="10"/>
      <c r="E14" s="10"/>
      <c r="F14" s="13"/>
      <c r="G14" s="10"/>
      <c r="H14" s="10"/>
      <c r="I14" s="14"/>
    </row>
    <row r="15" spans="1:11" ht="13.5" thickBot="1">
      <c r="A15" s="7"/>
      <c r="B15" s="16"/>
      <c r="C15" s="16"/>
      <c r="D15" s="16"/>
      <c r="E15" s="16"/>
      <c r="F15" s="16"/>
      <c r="G15" s="16"/>
      <c r="H15" s="16"/>
      <c r="I15" s="8"/>
    </row>
    <row r="16" spans="1:11">
      <c r="A16" s="7"/>
      <c r="B16" s="17"/>
      <c r="C16" s="19"/>
      <c r="D16" s="19"/>
      <c r="E16" s="19"/>
      <c r="F16" s="19"/>
      <c r="G16" s="19"/>
      <c r="H16" s="19"/>
      <c r="I16" s="20"/>
    </row>
    <row r="17" spans="1:9">
      <c r="A17" s="7"/>
      <c r="B17" s="9" t="s">
        <v>173</v>
      </c>
      <c r="C17" s="16"/>
      <c r="D17" s="16"/>
      <c r="E17" s="16"/>
      <c r="F17" s="16"/>
      <c r="G17" s="16"/>
      <c r="H17" s="16"/>
      <c r="I17" s="8"/>
    </row>
    <row r="18" spans="1:9">
      <c r="A18" s="7"/>
      <c r="B18" s="7"/>
      <c r="C18" s="10"/>
      <c r="D18" s="16"/>
      <c r="E18" s="16"/>
      <c r="F18" s="16"/>
      <c r="G18" s="347"/>
      <c r="H18" s="347"/>
      <c r="I18" s="349"/>
    </row>
    <row r="19" spans="1:9">
      <c r="A19" s="7"/>
      <c r="B19" s="877" t="s">
        <v>174</v>
      </c>
      <c r="C19" s="788" t="s">
        <v>24</v>
      </c>
      <c r="D19" s="878"/>
      <c r="E19" s="789"/>
      <c r="F19" s="750" t="s">
        <v>186</v>
      </c>
      <c r="G19" s="750" t="s">
        <v>75</v>
      </c>
      <c r="H19" s="750" t="s">
        <v>76</v>
      </c>
      <c r="I19" s="879" t="s">
        <v>187</v>
      </c>
    </row>
    <row r="20" spans="1:9" ht="38.25">
      <c r="A20" s="7"/>
      <c r="B20" s="877"/>
      <c r="C20" s="337" t="s">
        <v>181</v>
      </c>
      <c r="D20" s="326" t="s">
        <v>28</v>
      </c>
      <c r="E20" s="324" t="s">
        <v>29</v>
      </c>
      <c r="F20" s="750"/>
      <c r="G20" s="750"/>
      <c r="H20" s="750"/>
      <c r="I20" s="879"/>
    </row>
    <row r="21" spans="1:9">
      <c r="A21" s="7"/>
      <c r="B21" s="334"/>
      <c r="C21" s="338"/>
      <c r="D21" s="325"/>
      <c r="E21" s="325"/>
      <c r="F21" s="325"/>
      <c r="G21" s="325"/>
      <c r="H21" s="325"/>
      <c r="I21" s="128"/>
    </row>
    <row r="22" spans="1:9">
      <c r="A22" s="7"/>
      <c r="B22" s="334"/>
      <c r="C22" s="338"/>
      <c r="D22" s="325"/>
      <c r="E22" s="325"/>
      <c r="F22" s="325"/>
      <c r="G22" s="325"/>
      <c r="H22" s="325"/>
      <c r="I22" s="128"/>
    </row>
    <row r="23" spans="1:9">
      <c r="A23" s="7"/>
      <c r="B23" s="334"/>
      <c r="C23" s="338"/>
      <c r="D23" s="325"/>
      <c r="E23" s="325"/>
      <c r="F23" s="325"/>
      <c r="G23" s="325"/>
      <c r="H23" s="325"/>
      <c r="I23" s="128"/>
    </row>
    <row r="24" spans="1:9">
      <c r="A24" s="7"/>
      <c r="B24" s="334"/>
      <c r="C24" s="338"/>
      <c r="D24" s="325"/>
      <c r="E24" s="325"/>
      <c r="F24" s="325"/>
      <c r="G24" s="325"/>
      <c r="H24" s="325"/>
      <c r="I24" s="128"/>
    </row>
    <row r="25" spans="1:9">
      <c r="A25" s="7"/>
      <c r="B25" s="334"/>
      <c r="C25" s="338"/>
      <c r="D25" s="325"/>
      <c r="E25" s="325"/>
      <c r="F25" s="325"/>
      <c r="G25" s="325"/>
      <c r="H25" s="325"/>
      <c r="I25" s="128"/>
    </row>
    <row r="26" spans="1:9">
      <c r="A26" s="7"/>
      <c r="B26" s="334"/>
      <c r="C26" s="338"/>
      <c r="D26" s="325"/>
      <c r="E26" s="325"/>
      <c r="F26" s="325"/>
      <c r="G26" s="325"/>
      <c r="H26" s="325"/>
      <c r="I26" s="128"/>
    </row>
    <row r="27" spans="1:9">
      <c r="A27" s="7"/>
      <c r="B27" s="334"/>
      <c r="C27" s="338"/>
      <c r="D27" s="325"/>
      <c r="E27" s="325"/>
      <c r="F27" s="325"/>
      <c r="G27" s="325"/>
      <c r="H27" s="325"/>
      <c r="I27" s="128"/>
    </row>
    <row r="28" spans="1:9">
      <c r="A28" s="7"/>
      <c r="B28" s="334"/>
      <c r="C28" s="338"/>
      <c r="D28" s="325"/>
      <c r="E28" s="325"/>
      <c r="F28" s="325"/>
      <c r="G28" s="325"/>
      <c r="H28" s="325"/>
      <c r="I28" s="128"/>
    </row>
    <row r="29" spans="1:9">
      <c r="A29" s="7"/>
      <c r="B29" s="334"/>
      <c r="C29" s="338"/>
      <c r="D29" s="325"/>
      <c r="E29" s="325"/>
      <c r="F29" s="325"/>
      <c r="G29" s="325"/>
      <c r="H29" s="325"/>
      <c r="I29" s="128"/>
    </row>
    <row r="30" spans="1:9">
      <c r="A30" s="7"/>
      <c r="B30" s="334"/>
      <c r="C30" s="338"/>
      <c r="D30" s="325"/>
      <c r="E30" s="325"/>
      <c r="F30" s="325"/>
      <c r="G30" s="325"/>
      <c r="H30" s="325"/>
      <c r="I30" s="128"/>
    </row>
    <row r="31" spans="1:9">
      <c r="A31" s="7"/>
      <c r="B31" s="334"/>
      <c r="C31" s="338"/>
      <c r="D31" s="325"/>
      <c r="E31" s="325"/>
      <c r="F31" s="325"/>
      <c r="G31" s="325"/>
      <c r="H31" s="325"/>
      <c r="I31" s="128"/>
    </row>
    <row r="32" spans="1:9">
      <c r="A32" s="7"/>
      <c r="B32" s="334"/>
      <c r="C32" s="338"/>
      <c r="D32" s="325"/>
      <c r="E32" s="325"/>
      <c r="F32" s="325"/>
      <c r="G32" s="325"/>
      <c r="H32" s="325"/>
      <c r="I32" s="128"/>
    </row>
    <row r="33" spans="1:9">
      <c r="A33" s="7"/>
      <c r="B33" s="335" t="s">
        <v>30</v>
      </c>
      <c r="C33" s="339"/>
      <c r="D33" s="339"/>
      <c r="E33" s="339"/>
      <c r="F33" s="339"/>
      <c r="G33" s="339"/>
      <c r="H33" s="339"/>
      <c r="I33" s="350"/>
    </row>
    <row r="34" spans="1:9">
      <c r="A34" s="7"/>
      <c r="B34" s="336" t="s">
        <v>175</v>
      </c>
      <c r="C34" s="16"/>
      <c r="D34" s="30"/>
      <c r="E34" s="30"/>
      <c r="F34" s="30"/>
      <c r="G34" s="16"/>
      <c r="H34" s="348"/>
      <c r="I34" s="8"/>
    </row>
    <row r="35" spans="1:9">
      <c r="A35" s="7"/>
      <c r="B35" s="880" t="s">
        <v>176</v>
      </c>
      <c r="C35" s="881"/>
      <c r="D35" s="881"/>
      <c r="E35" s="881"/>
      <c r="F35" s="881"/>
      <c r="G35" s="881"/>
      <c r="H35" s="881"/>
      <c r="I35" s="882"/>
    </row>
    <row r="36" spans="1:9">
      <c r="A36" s="7"/>
      <c r="B36" s="880" t="s">
        <v>177</v>
      </c>
      <c r="C36" s="881"/>
      <c r="D36" s="881"/>
      <c r="E36" s="881"/>
      <c r="F36" s="881"/>
      <c r="G36" s="881"/>
      <c r="H36" s="881"/>
      <c r="I36" s="882"/>
    </row>
    <row r="37" spans="1:9">
      <c r="A37" s="7"/>
      <c r="B37" s="880" t="s">
        <v>178</v>
      </c>
      <c r="C37" s="881"/>
      <c r="D37" s="881"/>
      <c r="E37" s="881"/>
      <c r="F37" s="881"/>
      <c r="G37" s="881"/>
      <c r="H37" s="881"/>
      <c r="I37" s="882"/>
    </row>
    <row r="38" spans="1:9">
      <c r="A38" s="7"/>
      <c r="B38" s="874" t="s">
        <v>179</v>
      </c>
      <c r="C38" s="875"/>
      <c r="D38" s="875"/>
      <c r="E38" s="875"/>
      <c r="F38" s="875"/>
      <c r="G38" s="875"/>
      <c r="H38" s="875"/>
      <c r="I38" s="876"/>
    </row>
    <row r="39" spans="1:9" ht="13.5" thickBot="1">
      <c r="A39" s="7"/>
      <c r="B39" s="31" t="s">
        <v>180</v>
      </c>
      <c r="C39" s="32"/>
      <c r="D39" s="35"/>
      <c r="E39" s="35"/>
      <c r="F39" s="35"/>
      <c r="G39" s="35"/>
      <c r="H39" s="32"/>
      <c r="I39" s="33"/>
    </row>
    <row r="40" spans="1:9" ht="13.5" thickBot="1">
      <c r="A40" s="39"/>
      <c r="B40" s="40"/>
      <c r="C40" s="10"/>
      <c r="D40" s="40"/>
      <c r="E40" s="40"/>
      <c r="F40" s="40"/>
      <c r="G40" s="40"/>
      <c r="H40" s="40"/>
      <c r="I40" s="38"/>
    </row>
    <row r="41" spans="1:9">
      <c r="A41" s="39"/>
      <c r="B41" s="2"/>
      <c r="C41" s="18" t="s">
        <v>182</v>
      </c>
      <c r="D41" s="4"/>
      <c r="E41" s="4"/>
      <c r="F41" s="4"/>
      <c r="G41" s="5"/>
      <c r="H41" s="40"/>
      <c r="I41" s="38"/>
    </row>
    <row r="42" spans="1:9" ht="25.5">
      <c r="A42" s="39"/>
      <c r="B42" s="117"/>
      <c r="C42" s="340" t="s">
        <v>183</v>
      </c>
      <c r="D42" s="342"/>
      <c r="E42" s="342"/>
      <c r="F42" s="345" t="s">
        <v>77</v>
      </c>
      <c r="G42" s="327" t="s">
        <v>69</v>
      </c>
      <c r="H42" s="40"/>
      <c r="I42" s="38"/>
    </row>
    <row r="43" spans="1:9">
      <c r="A43" s="39"/>
      <c r="B43" s="104"/>
      <c r="C43" s="341" t="s">
        <v>60</v>
      </c>
      <c r="D43" s="343"/>
      <c r="E43" s="343"/>
      <c r="F43" s="346"/>
      <c r="G43" s="91"/>
      <c r="H43" s="40"/>
      <c r="I43" s="38"/>
    </row>
    <row r="44" spans="1:9">
      <c r="A44" s="117"/>
      <c r="B44" s="104"/>
      <c r="C44" s="107" t="s">
        <v>61</v>
      </c>
      <c r="D44" s="108"/>
      <c r="E44" s="108"/>
      <c r="F44" s="346"/>
      <c r="G44" s="91"/>
      <c r="H44" s="13"/>
      <c r="I44" s="119"/>
    </row>
    <row r="45" spans="1:9">
      <c r="A45" s="104"/>
      <c r="B45" s="104"/>
      <c r="C45" s="107" t="s">
        <v>184</v>
      </c>
      <c r="D45" s="108"/>
      <c r="E45" s="108"/>
      <c r="F45" s="346"/>
      <c r="G45" s="91"/>
      <c r="H45" s="105"/>
      <c r="I45" s="106"/>
    </row>
    <row r="46" spans="1:9">
      <c r="A46" s="104"/>
      <c r="B46" s="104"/>
      <c r="C46" s="107" t="s">
        <v>185</v>
      </c>
      <c r="D46" s="108"/>
      <c r="E46" s="108"/>
      <c r="F46" s="346"/>
      <c r="G46" s="91"/>
      <c r="H46" s="105"/>
      <c r="I46" s="106"/>
    </row>
    <row r="47" spans="1:9">
      <c r="A47" s="104"/>
      <c r="B47" s="104"/>
      <c r="C47" s="111" t="s">
        <v>2</v>
      </c>
      <c r="D47" s="344"/>
      <c r="E47" s="344"/>
      <c r="F47" s="346"/>
      <c r="G47" s="91"/>
      <c r="H47" s="105"/>
      <c r="I47" s="106"/>
    </row>
    <row r="48" spans="1:9" ht="13.5" thickBot="1">
      <c r="A48" s="104"/>
      <c r="B48" s="31"/>
      <c r="C48" s="32"/>
      <c r="D48" s="32"/>
      <c r="E48" s="32"/>
      <c r="F48" s="32"/>
      <c r="G48" s="33"/>
      <c r="H48" s="105"/>
      <c r="I48" s="106"/>
    </row>
    <row r="49" spans="1:9">
      <c r="A49" s="104"/>
      <c r="B49" s="19"/>
      <c r="C49" s="19"/>
      <c r="D49" s="19"/>
      <c r="E49" s="19"/>
      <c r="F49" s="19"/>
      <c r="G49" s="19"/>
      <c r="H49" s="105"/>
      <c r="I49" s="106"/>
    </row>
    <row r="50" spans="1:9" ht="13.5" thickBot="1">
      <c r="A50" s="31"/>
      <c r="B50" s="32"/>
      <c r="C50" s="32"/>
      <c r="D50" s="32"/>
      <c r="E50" s="32"/>
      <c r="F50" s="32"/>
      <c r="G50" s="32"/>
      <c r="H50" s="32"/>
      <c r="I50" s="33"/>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sheetData>
  <mergeCells count="11">
    <mergeCell ref="B3:G6"/>
    <mergeCell ref="I19:I20"/>
    <mergeCell ref="B35:I35"/>
    <mergeCell ref="B36:I36"/>
    <mergeCell ref="B37:I37"/>
    <mergeCell ref="B38:I38"/>
    <mergeCell ref="B19:B20"/>
    <mergeCell ref="C19:E19"/>
    <mergeCell ref="F19:F20"/>
    <mergeCell ref="G19:G20"/>
    <mergeCell ref="H19:H20"/>
  </mergeCells>
  <printOptions horizontalCentered="1" verticalCentered="1"/>
  <pageMargins left="0.35433070866141736" right="0.35433070866141736" top="0.39370078740157483" bottom="0.39370078740157483" header="0.51181102362204722" footer="0.39"/>
  <pageSetup paperSize="9" scale="3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theme="5" tint="-0.249977111117893"/>
  </sheetPr>
  <dimension ref="A1:K32"/>
  <sheetViews>
    <sheetView showGridLines="0" topLeftCell="A16" zoomScaleNormal="100" zoomScaleSheetLayoutView="90" workbookViewId="0">
      <selection activeCell="S18" sqref="S18"/>
    </sheetView>
  </sheetViews>
  <sheetFormatPr defaultColWidth="9.140625" defaultRowHeight="12.75"/>
  <cols>
    <col min="1" max="1" width="3" style="1" customWidth="1"/>
    <col min="2" max="2" width="2" style="1" customWidth="1"/>
    <col min="3" max="3" width="10.28515625" style="1" customWidth="1"/>
    <col min="4" max="4" width="2.140625" style="1" customWidth="1"/>
    <col min="5" max="5" width="10.140625" style="1" customWidth="1"/>
    <col min="6" max="6" width="10.42578125" style="1" customWidth="1"/>
    <col min="7" max="7" width="22.28515625" style="1" customWidth="1"/>
    <col min="8" max="8" width="25.140625" style="1" customWidth="1"/>
    <col min="9" max="9" width="6.140625" style="1" customWidth="1"/>
    <col min="10" max="10" width="10.140625" style="1" customWidth="1"/>
    <col min="11" max="11" width="34" style="1" customWidth="1"/>
    <col min="12" max="16384" width="9.140625" style="1"/>
  </cols>
  <sheetData>
    <row r="1" spans="1:11" ht="13.5" thickBot="1"/>
    <row r="2" spans="1:11">
      <c r="B2" s="17"/>
      <c r="C2" s="19"/>
      <c r="D2" s="19"/>
      <c r="E2" s="19"/>
      <c r="F2" s="19"/>
      <c r="G2" s="19"/>
      <c r="H2" s="19"/>
      <c r="I2" s="19"/>
      <c r="J2" s="19"/>
      <c r="K2" s="19"/>
    </row>
    <row r="3" spans="1:11" ht="15.75">
      <c r="A3" s="6"/>
      <c r="B3" s="39"/>
      <c r="C3" s="328" t="s">
        <v>169</v>
      </c>
      <c r="D3" s="40"/>
      <c r="E3" s="40"/>
      <c r="F3" s="40"/>
      <c r="G3" s="40"/>
      <c r="H3" s="40"/>
      <c r="I3" s="40"/>
      <c r="J3" s="40"/>
      <c r="K3" s="40"/>
    </row>
    <row r="4" spans="1:11">
      <c r="B4" s="7"/>
      <c r="C4" s="16"/>
      <c r="D4" s="134"/>
      <c r="E4" s="907" t="s">
        <v>494</v>
      </c>
      <c r="F4" s="907"/>
      <c r="G4" s="907"/>
      <c r="H4" s="907"/>
      <c r="I4" s="907"/>
      <c r="J4" s="907"/>
      <c r="K4" s="907"/>
    </row>
    <row r="5" spans="1:11">
      <c r="A5" s="6"/>
      <c r="B5" s="39"/>
      <c r="C5" s="40"/>
      <c r="D5" s="135"/>
      <c r="E5" s="908"/>
      <c r="F5" s="908"/>
      <c r="G5" s="908"/>
      <c r="H5" s="908"/>
      <c r="I5" s="908"/>
      <c r="J5" s="908"/>
      <c r="K5" s="908"/>
    </row>
    <row r="6" spans="1:11">
      <c r="B6" s="7"/>
      <c r="C6" s="16"/>
      <c r="D6" s="16"/>
      <c r="E6" s="16"/>
      <c r="F6" s="16"/>
      <c r="G6" s="16"/>
      <c r="H6" s="16"/>
      <c r="I6" s="16"/>
      <c r="J6" s="16"/>
      <c r="K6" s="16"/>
    </row>
    <row r="7" spans="1:11">
      <c r="A7" s="11"/>
      <c r="B7" s="9"/>
      <c r="C7" s="329" t="s">
        <v>0</v>
      </c>
      <c r="D7" s="10" t="s">
        <v>78</v>
      </c>
      <c r="E7" s="12" t="s">
        <v>4</v>
      </c>
      <c r="F7" s="12"/>
      <c r="G7" s="12"/>
      <c r="H7" s="10"/>
      <c r="I7" s="10"/>
      <c r="J7" s="12" t="s">
        <v>70</v>
      </c>
      <c r="K7" s="12"/>
    </row>
    <row r="8" spans="1:11">
      <c r="A8" s="11"/>
      <c r="B8" s="9"/>
      <c r="C8" s="10"/>
      <c r="D8" s="10"/>
      <c r="E8" s="10"/>
      <c r="F8" s="10"/>
      <c r="G8" s="10"/>
      <c r="H8" s="10"/>
      <c r="I8" s="10"/>
      <c r="J8" s="10"/>
      <c r="K8" s="10"/>
    </row>
    <row r="9" spans="1:11">
      <c r="A9" s="11"/>
      <c r="B9" s="9"/>
      <c r="C9" s="10"/>
      <c r="D9" s="10"/>
      <c r="E9" s="10"/>
      <c r="F9" s="10"/>
      <c r="G9" s="10"/>
      <c r="H9" s="10"/>
      <c r="I9" s="10"/>
      <c r="J9" s="136" t="s">
        <v>79</v>
      </c>
      <c r="K9" s="330" t="s">
        <v>166</v>
      </c>
    </row>
    <row r="10" spans="1:11" ht="25.5">
      <c r="A10" s="11"/>
      <c r="B10" s="9"/>
      <c r="C10" s="10"/>
      <c r="D10" s="10"/>
      <c r="E10" s="10"/>
      <c r="F10" s="10"/>
      <c r="G10" s="10"/>
      <c r="H10" s="10"/>
      <c r="I10" s="10"/>
      <c r="J10" s="136" t="s">
        <v>242</v>
      </c>
      <c r="K10" s="331">
        <v>5078712321</v>
      </c>
    </row>
    <row r="11" spans="1:11" ht="25.5">
      <c r="A11" s="11"/>
      <c r="B11" s="9"/>
      <c r="C11" s="10"/>
      <c r="D11" s="10"/>
      <c r="E11" s="10"/>
      <c r="F11" s="10"/>
      <c r="G11" s="10"/>
      <c r="H11" s="10"/>
      <c r="I11" s="10"/>
      <c r="J11" s="136" t="s">
        <v>243</v>
      </c>
      <c r="K11" s="330" t="s">
        <v>167</v>
      </c>
    </row>
    <row r="12" spans="1:11">
      <c r="A12" s="11"/>
      <c r="B12" s="9"/>
      <c r="C12" s="10"/>
      <c r="D12" s="10"/>
      <c r="E12" s="10"/>
      <c r="F12" s="10"/>
      <c r="G12" s="10"/>
      <c r="H12" s="10"/>
      <c r="I12" s="10"/>
      <c r="J12" s="136" t="s">
        <v>80</v>
      </c>
      <c r="K12" s="330"/>
    </row>
    <row r="13" spans="1:11">
      <c r="A13" s="11"/>
      <c r="B13" s="9"/>
      <c r="C13" s="10"/>
      <c r="D13" s="10"/>
      <c r="E13" s="10"/>
      <c r="F13" s="10"/>
      <c r="G13" s="10"/>
      <c r="H13" s="10"/>
      <c r="I13" s="10"/>
      <c r="J13" s="136" t="s">
        <v>81</v>
      </c>
      <c r="K13" s="330" t="s">
        <v>168</v>
      </c>
    </row>
    <row r="14" spans="1:11" ht="13.5" thickBot="1">
      <c r="B14" s="7"/>
      <c r="C14" s="16"/>
      <c r="D14" s="16"/>
      <c r="E14" s="16"/>
      <c r="F14" s="16"/>
      <c r="G14" s="16"/>
      <c r="H14" s="16"/>
      <c r="I14" s="16"/>
      <c r="J14" s="16"/>
      <c r="K14" s="16"/>
    </row>
    <row r="15" spans="1:11">
      <c r="B15" s="7"/>
      <c r="C15" s="909" t="s">
        <v>170</v>
      </c>
      <c r="D15" s="910"/>
      <c r="E15" s="910"/>
      <c r="F15" s="910"/>
      <c r="G15" s="910"/>
      <c r="H15" s="913" t="s">
        <v>82</v>
      </c>
      <c r="I15" s="915" t="s">
        <v>171</v>
      </c>
      <c r="J15" s="910"/>
      <c r="K15" s="916"/>
    </row>
    <row r="16" spans="1:11">
      <c r="B16" s="7"/>
      <c r="C16" s="911"/>
      <c r="D16" s="912"/>
      <c r="E16" s="912"/>
      <c r="F16" s="912"/>
      <c r="G16" s="912"/>
      <c r="H16" s="914"/>
      <c r="I16" s="917"/>
      <c r="J16" s="912"/>
      <c r="K16" s="918"/>
    </row>
    <row r="17" spans="1:11">
      <c r="A17" s="16"/>
      <c r="B17" s="7"/>
      <c r="C17" s="905" t="s">
        <v>83</v>
      </c>
      <c r="D17" s="906"/>
      <c r="E17" s="906"/>
      <c r="F17" s="906"/>
      <c r="G17" s="906"/>
      <c r="H17" s="906"/>
      <c r="I17" s="906"/>
      <c r="J17" s="906"/>
      <c r="K17" s="906"/>
    </row>
    <row r="18" spans="1:11">
      <c r="B18" s="7"/>
      <c r="C18" s="869" t="s">
        <v>84</v>
      </c>
      <c r="D18" s="889"/>
      <c r="E18" s="889"/>
      <c r="F18" s="889"/>
      <c r="G18" s="870"/>
      <c r="H18" s="55">
        <v>50</v>
      </c>
      <c r="I18" s="890">
        <v>6575044.2699999996</v>
      </c>
      <c r="J18" s="891"/>
      <c r="K18" s="892"/>
    </row>
    <row r="19" spans="1:11">
      <c r="B19" s="7"/>
      <c r="C19" s="869" t="s">
        <v>85</v>
      </c>
      <c r="D19" s="889"/>
      <c r="E19" s="889"/>
      <c r="F19" s="889"/>
      <c r="G19" s="870"/>
      <c r="H19" s="55">
        <v>123</v>
      </c>
      <c r="I19" s="890">
        <v>20901447.219999999</v>
      </c>
      <c r="J19" s="891"/>
      <c r="K19" s="892"/>
    </row>
    <row r="20" spans="1:11">
      <c r="B20" s="7"/>
      <c r="C20" s="869" t="s">
        <v>86</v>
      </c>
      <c r="D20" s="889"/>
      <c r="E20" s="889"/>
      <c r="F20" s="889"/>
      <c r="G20" s="870"/>
      <c r="H20" s="55">
        <v>15</v>
      </c>
      <c r="I20" s="890">
        <v>1920793.67</v>
      </c>
      <c r="J20" s="891"/>
      <c r="K20" s="892"/>
    </row>
    <row r="21" spans="1:11">
      <c r="B21" s="7"/>
      <c r="C21" s="869" t="s">
        <v>87</v>
      </c>
      <c r="D21" s="889"/>
      <c r="E21" s="889"/>
      <c r="F21" s="889"/>
      <c r="G21" s="870"/>
      <c r="H21" s="55">
        <v>9</v>
      </c>
      <c r="I21" s="890">
        <v>2906447.42</v>
      </c>
      <c r="J21" s="891"/>
      <c r="K21" s="892"/>
    </row>
    <row r="22" spans="1:11">
      <c r="A22" s="11"/>
      <c r="B22" s="9"/>
      <c r="C22" s="869" t="s">
        <v>88</v>
      </c>
      <c r="D22" s="889"/>
      <c r="E22" s="889"/>
      <c r="F22" s="889"/>
      <c r="G22" s="870"/>
      <c r="H22" s="55"/>
      <c r="I22" s="890">
        <v>254385.18</v>
      </c>
      <c r="J22" s="891"/>
      <c r="K22" s="892"/>
    </row>
    <row r="23" spans="1:11">
      <c r="B23" s="7"/>
      <c r="C23" s="869" t="s">
        <v>89</v>
      </c>
      <c r="D23" s="889"/>
      <c r="E23" s="889"/>
      <c r="F23" s="889"/>
      <c r="G23" s="870"/>
      <c r="H23" s="55"/>
      <c r="I23" s="890">
        <v>564429.34</v>
      </c>
      <c r="J23" s="891"/>
      <c r="K23" s="892"/>
    </row>
    <row r="24" spans="1:11" ht="39" customHeight="1">
      <c r="B24" s="7"/>
      <c r="C24" s="893" t="s">
        <v>90</v>
      </c>
      <c r="D24" s="894"/>
      <c r="E24" s="894"/>
      <c r="F24" s="894"/>
      <c r="G24" s="901"/>
      <c r="H24" s="669">
        <v>0</v>
      </c>
      <c r="I24" s="890">
        <v>0</v>
      </c>
      <c r="J24" s="891"/>
      <c r="K24" s="892"/>
    </row>
    <row r="25" spans="1:11">
      <c r="A25" s="11"/>
      <c r="B25" s="9"/>
      <c r="C25" s="898" t="s">
        <v>91</v>
      </c>
      <c r="D25" s="899"/>
      <c r="E25" s="899"/>
      <c r="F25" s="899"/>
      <c r="G25" s="900"/>
      <c r="H25" s="256">
        <f>SUM(H18:H24)</f>
        <v>197</v>
      </c>
      <c r="I25" s="902">
        <f>SUM(I18:I24)</f>
        <v>33122547.099999998</v>
      </c>
      <c r="J25" s="903"/>
      <c r="K25" s="904"/>
    </row>
    <row r="26" spans="1:11">
      <c r="B26" s="7"/>
      <c r="C26" s="905"/>
      <c r="D26" s="906"/>
      <c r="E26" s="906"/>
      <c r="F26" s="906"/>
      <c r="G26" s="906"/>
      <c r="H26" s="906"/>
      <c r="I26" s="906"/>
      <c r="J26" s="906"/>
      <c r="K26" s="906"/>
    </row>
    <row r="27" spans="1:11">
      <c r="B27" s="7"/>
      <c r="C27" s="869" t="s">
        <v>92</v>
      </c>
      <c r="D27" s="889"/>
      <c r="E27" s="889"/>
      <c r="F27" s="889"/>
      <c r="G27" s="889"/>
      <c r="H27" s="55">
        <v>0</v>
      </c>
      <c r="I27" s="890">
        <v>0</v>
      </c>
      <c r="J27" s="891"/>
      <c r="K27" s="892">
        <f>I27+J27</f>
        <v>0</v>
      </c>
    </row>
    <row r="28" spans="1:11">
      <c r="B28" s="7"/>
      <c r="C28" s="869" t="s">
        <v>93</v>
      </c>
      <c r="D28" s="889"/>
      <c r="E28" s="889"/>
      <c r="F28" s="889"/>
      <c r="G28" s="889"/>
      <c r="H28" s="55">
        <v>0</v>
      </c>
      <c r="I28" s="890">
        <v>0</v>
      </c>
      <c r="J28" s="891"/>
      <c r="K28" s="892"/>
    </row>
    <row r="29" spans="1:11" ht="39.75" customHeight="1">
      <c r="B29" s="7"/>
      <c r="C29" s="893" t="s">
        <v>94</v>
      </c>
      <c r="D29" s="894"/>
      <c r="E29" s="894"/>
      <c r="F29" s="894"/>
      <c r="G29" s="894"/>
      <c r="H29" s="670">
        <v>0</v>
      </c>
      <c r="I29" s="895">
        <v>12370929.9</v>
      </c>
      <c r="J29" s="896"/>
      <c r="K29" s="897"/>
    </row>
    <row r="30" spans="1:11">
      <c r="B30" s="7"/>
      <c r="C30" s="898" t="s">
        <v>95</v>
      </c>
      <c r="D30" s="899"/>
      <c r="E30" s="899"/>
      <c r="F30" s="899"/>
      <c r="G30" s="900"/>
      <c r="H30" s="184">
        <v>0</v>
      </c>
      <c r="I30" s="895">
        <v>12370929.9</v>
      </c>
      <c r="J30" s="896"/>
      <c r="K30" s="897"/>
    </row>
    <row r="31" spans="1:11" ht="13.5" thickBot="1">
      <c r="A31" s="138"/>
      <c r="B31" s="137"/>
      <c r="C31" s="883" t="s">
        <v>96</v>
      </c>
      <c r="D31" s="884"/>
      <c r="E31" s="884"/>
      <c r="F31" s="884"/>
      <c r="G31" s="885"/>
      <c r="H31" s="332">
        <f>H25</f>
        <v>197</v>
      </c>
      <c r="I31" s="886">
        <f>I25+I30</f>
        <v>45493477</v>
      </c>
      <c r="J31" s="887"/>
      <c r="K31" s="888"/>
    </row>
    <row r="32" spans="1:11" ht="13.5" thickBot="1">
      <c r="B32" s="31"/>
      <c r="C32" s="333"/>
      <c r="D32" s="32"/>
      <c r="E32" s="32"/>
      <c r="F32" s="32"/>
      <c r="G32" s="32"/>
      <c r="H32" s="32"/>
      <c r="I32" s="32"/>
      <c r="J32" s="32"/>
      <c r="K32" s="32"/>
    </row>
  </sheetData>
  <mergeCells count="33">
    <mergeCell ref="C17:K17"/>
    <mergeCell ref="E4:K4"/>
    <mergeCell ref="E5:K5"/>
    <mergeCell ref="C15:G16"/>
    <mergeCell ref="H15:H16"/>
    <mergeCell ref="I15:K16"/>
    <mergeCell ref="C18:G18"/>
    <mergeCell ref="I18:K18"/>
    <mergeCell ref="C19:G19"/>
    <mergeCell ref="I19:K19"/>
    <mergeCell ref="C20:G20"/>
    <mergeCell ref="I20:K20"/>
    <mergeCell ref="C27:G27"/>
    <mergeCell ref="I27:K27"/>
    <mergeCell ref="C21:G21"/>
    <mergeCell ref="I21:K21"/>
    <mergeCell ref="C22:G22"/>
    <mergeCell ref="I22:K22"/>
    <mergeCell ref="C23:G23"/>
    <mergeCell ref="I23:K23"/>
    <mergeCell ref="C24:G24"/>
    <mergeCell ref="I24:K24"/>
    <mergeCell ref="C25:G25"/>
    <mergeCell ref="I25:K25"/>
    <mergeCell ref="C26:K26"/>
    <mergeCell ref="C31:G31"/>
    <mergeCell ref="I31:K31"/>
    <mergeCell ref="C28:G28"/>
    <mergeCell ref="I28:K28"/>
    <mergeCell ref="C29:G29"/>
    <mergeCell ref="I29:K29"/>
    <mergeCell ref="C30:G30"/>
    <mergeCell ref="I30:K30"/>
  </mergeCells>
  <pageMargins left="0.94488188976377963" right="0.35433070866141736" top="0.86" bottom="0.39370078740157483" header="0.35433070866141736" footer="0.7"/>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theme="1" tint="0.14999847407452621"/>
  </sheetPr>
  <dimension ref="A1:V110"/>
  <sheetViews>
    <sheetView showGridLines="0" tabSelected="1" workbookViewId="0">
      <selection activeCell="W10" sqref="W10"/>
    </sheetView>
  </sheetViews>
  <sheetFormatPr defaultColWidth="9.140625" defaultRowHeight="12.75"/>
  <cols>
    <col min="1" max="1" width="18.140625" style="1" customWidth="1"/>
    <col min="2" max="2" width="10.42578125" style="1" customWidth="1"/>
    <col min="3" max="3" width="13" style="1" customWidth="1"/>
    <col min="4" max="4" width="14.140625" style="1" customWidth="1"/>
    <col min="5" max="5" width="10" style="1" customWidth="1"/>
    <col min="6" max="6" width="8.28515625" style="1" customWidth="1"/>
    <col min="7" max="7" width="9.85546875" style="1" customWidth="1"/>
    <col min="8" max="8" width="8.85546875" style="1" customWidth="1"/>
    <col min="9" max="9" width="8.42578125" style="1" customWidth="1"/>
    <col min="10" max="10" width="10.28515625" style="1" customWidth="1"/>
    <col min="11" max="11" width="5.5703125" style="1" customWidth="1"/>
    <col min="12" max="12" width="7" style="1" customWidth="1"/>
    <col min="13" max="13" width="6.85546875" style="1" customWidth="1"/>
    <col min="14" max="16" width="7" style="1" customWidth="1"/>
    <col min="17" max="17" width="6.7109375" style="1" customWidth="1"/>
    <col min="18" max="18" width="6.85546875" style="1" customWidth="1"/>
    <col min="19" max="19" width="6.5703125" style="1" customWidth="1"/>
    <col min="20" max="20" width="7" style="1" customWidth="1"/>
    <col min="21" max="21" width="7.140625" style="1" customWidth="1"/>
    <col min="22" max="22" width="7.85546875" style="1" customWidth="1"/>
    <col min="23" max="16384" width="9.140625" style="1"/>
  </cols>
  <sheetData>
    <row r="1" spans="1:22" ht="13.5" thickBot="1">
      <c r="A1" s="139"/>
      <c r="B1" s="139"/>
      <c r="C1" s="139"/>
      <c r="D1" s="139"/>
      <c r="E1" s="139"/>
      <c r="F1" s="139"/>
      <c r="G1" s="139"/>
      <c r="H1" s="139"/>
      <c r="I1" s="139"/>
      <c r="J1" s="139"/>
      <c r="K1" s="139"/>
      <c r="L1" s="139"/>
      <c r="M1" s="139"/>
      <c r="N1" s="139"/>
      <c r="O1" s="139"/>
      <c r="P1" s="139"/>
      <c r="Q1" s="139"/>
      <c r="R1" s="139"/>
      <c r="S1" s="139"/>
      <c r="T1" s="139"/>
      <c r="U1" s="139"/>
      <c r="V1" s="139"/>
    </row>
    <row r="2" spans="1:22">
      <c r="A2" s="351"/>
      <c r="B2" s="351"/>
      <c r="C2" s="351"/>
      <c r="D2" s="351"/>
      <c r="E2" s="351"/>
      <c r="F2" s="351"/>
      <c r="G2" s="351"/>
      <c r="H2" s="351"/>
      <c r="I2" s="351"/>
      <c r="J2" s="351"/>
      <c r="K2" s="351"/>
      <c r="L2" s="351"/>
      <c r="M2" s="351"/>
      <c r="N2" s="351"/>
      <c r="O2" s="351"/>
      <c r="P2" s="351"/>
      <c r="Q2" s="351"/>
      <c r="R2" s="351"/>
      <c r="S2" s="351"/>
      <c r="T2" s="351"/>
      <c r="U2" s="351"/>
      <c r="V2" s="351"/>
    </row>
    <row r="3" spans="1:22" ht="15.75">
      <c r="A3" s="352"/>
      <c r="B3" s="353" t="s">
        <v>584</v>
      </c>
      <c r="C3" s="354"/>
      <c r="D3" s="352"/>
      <c r="E3" s="352"/>
      <c r="F3" s="352"/>
      <c r="G3" s="352"/>
      <c r="H3" s="352"/>
      <c r="I3" s="352"/>
      <c r="J3" s="352"/>
      <c r="K3" s="352"/>
      <c r="L3" s="352"/>
      <c r="M3" s="352"/>
      <c r="N3" s="352"/>
      <c r="O3" s="352"/>
      <c r="P3" s="352"/>
      <c r="Q3" s="352"/>
      <c r="R3" s="352"/>
      <c r="S3" s="352"/>
      <c r="T3" s="352"/>
      <c r="U3" s="352"/>
      <c r="V3" s="352"/>
    </row>
    <row r="4" spans="1:22" ht="14.25">
      <c r="A4" s="352"/>
      <c r="B4" s="352"/>
      <c r="C4" s="352"/>
      <c r="D4" s="352"/>
      <c r="E4" s="352"/>
      <c r="F4" s="352"/>
      <c r="G4" s="352"/>
      <c r="H4" s="352"/>
      <c r="I4" s="352"/>
      <c r="J4" s="352"/>
      <c r="K4" s="352"/>
      <c r="L4" s="352"/>
      <c r="M4" s="352"/>
      <c r="N4" s="352"/>
      <c r="O4" s="352"/>
      <c r="P4" s="352"/>
      <c r="Q4" s="352"/>
      <c r="R4" s="352"/>
      <c r="S4" s="352"/>
      <c r="T4" s="352"/>
      <c r="U4" s="352"/>
      <c r="V4" s="352"/>
    </row>
    <row r="5" spans="1:22" ht="15">
      <c r="A5" s="352"/>
      <c r="B5" s="352"/>
      <c r="C5" s="352"/>
      <c r="D5" s="352"/>
      <c r="E5" s="355" t="s">
        <v>494</v>
      </c>
      <c r="F5" s="352"/>
      <c r="G5" s="352"/>
      <c r="H5" s="352"/>
      <c r="I5" s="352"/>
      <c r="J5" s="352"/>
      <c r="K5" s="352"/>
      <c r="L5" s="352"/>
      <c r="M5" s="352"/>
      <c r="N5" s="352"/>
      <c r="O5" s="352"/>
      <c r="P5" s="352"/>
      <c r="Q5" s="352"/>
      <c r="R5" s="352"/>
      <c r="S5" s="352"/>
      <c r="T5" s="352"/>
      <c r="U5" s="352"/>
      <c r="V5" s="352"/>
    </row>
    <row r="6" spans="1:22" ht="15">
      <c r="A6" s="352"/>
      <c r="B6" s="352"/>
      <c r="C6" s="355"/>
      <c r="D6" s="352"/>
      <c r="E6" s="356" t="s">
        <v>496</v>
      </c>
      <c r="F6" s="352"/>
      <c r="G6" s="352"/>
      <c r="H6" s="352"/>
      <c r="I6" s="352"/>
      <c r="J6" s="352"/>
      <c r="K6" s="352"/>
      <c r="L6" s="352"/>
      <c r="M6" s="352"/>
      <c r="N6" s="352"/>
      <c r="O6" s="352"/>
      <c r="P6" s="352"/>
      <c r="Q6" s="352"/>
      <c r="R6" s="352"/>
      <c r="S6" s="352"/>
      <c r="T6" s="352"/>
      <c r="U6" s="352"/>
      <c r="V6" s="352"/>
    </row>
    <row r="7" spans="1:22" ht="14.25">
      <c r="A7" s="352"/>
      <c r="B7" s="352"/>
      <c r="C7" s="352"/>
      <c r="D7" s="357"/>
      <c r="E7" s="352"/>
      <c r="F7" s="352"/>
      <c r="G7" s="352"/>
      <c r="H7" s="352"/>
      <c r="I7" s="352"/>
      <c r="J7" s="352"/>
      <c r="K7" s="352"/>
      <c r="L7" s="352"/>
      <c r="M7" s="352"/>
      <c r="N7" s="352"/>
      <c r="O7" s="352"/>
      <c r="P7" s="352"/>
      <c r="Q7" s="352"/>
      <c r="R7" s="352"/>
      <c r="S7" s="352"/>
      <c r="T7" s="352"/>
      <c r="U7" s="352"/>
      <c r="V7" s="352"/>
    </row>
    <row r="8" spans="1:22" ht="15">
      <c r="A8" s="358" t="s">
        <v>188</v>
      </c>
      <c r="B8" s="131" t="s">
        <v>4</v>
      </c>
      <c r="C8" s="131"/>
      <c r="D8" s="357"/>
      <c r="E8" s="357"/>
      <c r="F8" s="132"/>
      <c r="G8" s="132"/>
      <c r="H8" s="352"/>
      <c r="I8" s="352"/>
      <c r="J8" s="352"/>
      <c r="K8" s="352"/>
      <c r="L8" s="132"/>
      <c r="M8" s="132"/>
      <c r="N8" s="131" t="s">
        <v>70</v>
      </c>
      <c r="O8" s="131"/>
      <c r="P8" s="131"/>
      <c r="Q8" s="359"/>
      <c r="R8" s="352"/>
      <c r="S8" s="352"/>
      <c r="T8" s="352"/>
      <c r="U8" s="352"/>
      <c r="V8" s="352"/>
    </row>
    <row r="9" spans="1:22" ht="15">
      <c r="A9" s="132"/>
      <c r="B9" s="132"/>
      <c r="C9" s="132"/>
      <c r="D9" s="357"/>
      <c r="E9" s="132"/>
      <c r="F9" s="132"/>
      <c r="G9" s="132"/>
      <c r="H9" s="352"/>
      <c r="I9" s="352"/>
      <c r="J9" s="352"/>
      <c r="K9" s="352"/>
      <c r="L9" s="132"/>
      <c r="M9" s="132"/>
      <c r="N9" s="132"/>
      <c r="O9" s="132"/>
      <c r="P9" s="132"/>
      <c r="Q9" s="132"/>
      <c r="R9" s="352"/>
      <c r="S9" s="352"/>
      <c r="T9" s="352"/>
      <c r="U9" s="352"/>
      <c r="V9" s="352"/>
    </row>
    <row r="10" spans="1:22" ht="15">
      <c r="A10" s="352"/>
      <c r="B10" s="132"/>
      <c r="C10" s="132"/>
      <c r="D10" s="132"/>
      <c r="E10" s="132"/>
      <c r="F10" s="132"/>
      <c r="G10" s="132"/>
      <c r="H10" s="352"/>
      <c r="I10" s="352"/>
      <c r="J10" s="352"/>
      <c r="K10" s="352"/>
      <c r="L10" s="132"/>
      <c r="M10" s="132"/>
      <c r="N10" s="132" t="s">
        <v>71</v>
      </c>
      <c r="O10" s="131" t="s">
        <v>166</v>
      </c>
      <c r="P10" s="131"/>
      <c r="Q10" s="352"/>
      <c r="R10" s="352"/>
      <c r="S10" s="352"/>
      <c r="T10" s="352"/>
      <c r="U10" s="352"/>
      <c r="V10" s="352"/>
    </row>
    <row r="11" spans="1:22" ht="15">
      <c r="A11" s="352"/>
      <c r="B11" s="132"/>
      <c r="C11" s="132"/>
      <c r="D11" s="132"/>
      <c r="E11" s="132"/>
      <c r="F11" s="132"/>
      <c r="G11" s="132"/>
      <c r="H11" s="352"/>
      <c r="I11" s="352"/>
      <c r="J11" s="352"/>
      <c r="K11" s="352"/>
      <c r="L11" s="352"/>
      <c r="M11" s="132"/>
      <c r="N11" s="132" t="s">
        <v>72</v>
      </c>
      <c r="O11" s="935">
        <v>5078712321</v>
      </c>
      <c r="P11" s="935"/>
      <c r="Q11" s="935"/>
      <c r="R11" s="352"/>
      <c r="S11" s="352"/>
      <c r="T11" s="352"/>
      <c r="U11" s="352"/>
      <c r="V11" s="352"/>
    </row>
    <row r="12" spans="1:22" ht="15">
      <c r="A12" s="352"/>
      <c r="B12" s="132"/>
      <c r="C12" s="132"/>
      <c r="D12" s="132"/>
      <c r="E12" s="132"/>
      <c r="F12" s="132"/>
      <c r="G12" s="132"/>
      <c r="H12" s="352"/>
      <c r="I12" s="352"/>
      <c r="J12" s="352"/>
      <c r="K12" s="352"/>
      <c r="L12" s="352"/>
      <c r="M12" s="132"/>
      <c r="N12" s="132" t="s">
        <v>73</v>
      </c>
      <c r="O12" s="133" t="s">
        <v>167</v>
      </c>
      <c r="P12" s="133"/>
      <c r="Q12" s="133"/>
      <c r="R12" s="352"/>
      <c r="S12" s="352"/>
      <c r="T12" s="352"/>
      <c r="U12" s="352"/>
      <c r="V12" s="352"/>
    </row>
    <row r="13" spans="1:22" ht="15">
      <c r="A13" s="352"/>
      <c r="B13" s="132"/>
      <c r="C13" s="132"/>
      <c r="D13" s="132"/>
      <c r="E13" s="132"/>
      <c r="F13" s="132"/>
      <c r="G13" s="132"/>
      <c r="H13" s="352"/>
      <c r="I13" s="352"/>
      <c r="J13" s="352"/>
      <c r="K13" s="352"/>
      <c r="L13" s="352"/>
      <c r="M13" s="132"/>
      <c r="N13" s="132" t="s">
        <v>74</v>
      </c>
      <c r="O13" s="133" t="s">
        <v>168</v>
      </c>
      <c r="P13" s="133"/>
      <c r="Q13" s="133"/>
      <c r="R13" s="352"/>
      <c r="S13" s="352"/>
      <c r="T13" s="352"/>
      <c r="U13" s="352"/>
      <c r="V13" s="352"/>
    </row>
    <row r="14" spans="1:22" ht="15.75" thickBot="1">
      <c r="A14" s="132" t="s">
        <v>189</v>
      </c>
      <c r="B14" s="352"/>
      <c r="C14" s="352"/>
      <c r="D14" s="352"/>
      <c r="E14" s="352"/>
      <c r="F14" s="352"/>
      <c r="G14" s="352"/>
      <c r="H14" s="352"/>
      <c r="I14" s="352"/>
      <c r="J14" s="352"/>
      <c r="K14" s="352"/>
      <c r="L14" s="352"/>
      <c r="M14" s="352"/>
      <c r="N14" s="352"/>
      <c r="O14" s="352"/>
      <c r="P14" s="352"/>
      <c r="Q14" s="352"/>
      <c r="R14" s="352"/>
      <c r="S14" s="352"/>
      <c r="T14" s="352"/>
      <c r="U14" s="352"/>
      <c r="V14" s="352"/>
    </row>
    <row r="15" spans="1:22" ht="15">
      <c r="A15" s="942" t="s">
        <v>190</v>
      </c>
      <c r="B15" s="945" t="s">
        <v>77</v>
      </c>
      <c r="C15" s="948" t="s">
        <v>15</v>
      </c>
      <c r="D15" s="949"/>
      <c r="E15" s="949"/>
      <c r="F15" s="950"/>
      <c r="G15" s="959" t="s">
        <v>191</v>
      </c>
      <c r="H15" s="960"/>
      <c r="I15" s="960"/>
      <c r="J15" s="960"/>
      <c r="K15" s="960"/>
      <c r="L15" s="960"/>
      <c r="M15" s="960"/>
      <c r="N15" s="961"/>
      <c r="O15" s="959" t="s">
        <v>192</v>
      </c>
      <c r="P15" s="960"/>
      <c r="Q15" s="960"/>
      <c r="R15" s="960"/>
      <c r="S15" s="960"/>
      <c r="T15" s="960"/>
      <c r="U15" s="960"/>
      <c r="V15" s="961"/>
    </row>
    <row r="16" spans="1:22" ht="15">
      <c r="A16" s="943"/>
      <c r="B16" s="946"/>
      <c r="C16" s="951"/>
      <c r="D16" s="952"/>
      <c r="E16" s="952"/>
      <c r="F16" s="953"/>
      <c r="G16" s="954" t="s">
        <v>193</v>
      </c>
      <c r="H16" s="936"/>
      <c r="I16" s="936"/>
      <c r="J16" s="936"/>
      <c r="K16" s="936" t="s">
        <v>194</v>
      </c>
      <c r="L16" s="936"/>
      <c r="M16" s="936"/>
      <c r="N16" s="958"/>
      <c r="O16" s="954" t="s">
        <v>193</v>
      </c>
      <c r="P16" s="936"/>
      <c r="Q16" s="936"/>
      <c r="R16" s="936"/>
      <c r="S16" s="936" t="s">
        <v>194</v>
      </c>
      <c r="T16" s="936"/>
      <c r="U16" s="936"/>
      <c r="V16" s="958"/>
    </row>
    <row r="17" spans="1:22" ht="15">
      <c r="A17" s="943"/>
      <c r="B17" s="946"/>
      <c r="C17" s="954" t="s">
        <v>195</v>
      </c>
      <c r="D17" s="936"/>
      <c r="E17" s="936" t="s">
        <v>196</v>
      </c>
      <c r="F17" s="936"/>
      <c r="G17" s="954" t="s">
        <v>195</v>
      </c>
      <c r="H17" s="936"/>
      <c r="I17" s="936" t="s">
        <v>196</v>
      </c>
      <c r="J17" s="936"/>
      <c r="K17" s="936" t="s">
        <v>195</v>
      </c>
      <c r="L17" s="936"/>
      <c r="M17" s="936" t="s">
        <v>196</v>
      </c>
      <c r="N17" s="958"/>
      <c r="O17" s="954" t="s">
        <v>195</v>
      </c>
      <c r="P17" s="936"/>
      <c r="Q17" s="936" t="s">
        <v>196</v>
      </c>
      <c r="R17" s="936"/>
      <c r="S17" s="936" t="s">
        <v>195</v>
      </c>
      <c r="T17" s="936"/>
      <c r="U17" s="936" t="s">
        <v>196</v>
      </c>
      <c r="V17" s="958"/>
    </row>
    <row r="18" spans="1:22" ht="15.75" thickBot="1">
      <c r="A18" s="944"/>
      <c r="B18" s="947"/>
      <c r="C18" s="360" t="s">
        <v>197</v>
      </c>
      <c r="D18" s="361" t="s">
        <v>198</v>
      </c>
      <c r="E18" s="361" t="s">
        <v>197</v>
      </c>
      <c r="F18" s="361" t="s">
        <v>198</v>
      </c>
      <c r="G18" s="360" t="s">
        <v>197</v>
      </c>
      <c r="H18" s="361" t="s">
        <v>198</v>
      </c>
      <c r="I18" s="361" t="s">
        <v>197</v>
      </c>
      <c r="J18" s="361" t="s">
        <v>198</v>
      </c>
      <c r="K18" s="361" t="s">
        <v>197</v>
      </c>
      <c r="L18" s="361" t="s">
        <v>198</v>
      </c>
      <c r="M18" s="361" t="s">
        <v>197</v>
      </c>
      <c r="N18" s="362" t="s">
        <v>198</v>
      </c>
      <c r="O18" s="360" t="s">
        <v>197</v>
      </c>
      <c r="P18" s="361" t="s">
        <v>198</v>
      </c>
      <c r="Q18" s="361" t="s">
        <v>197</v>
      </c>
      <c r="R18" s="361" t="s">
        <v>198</v>
      </c>
      <c r="S18" s="361" t="s">
        <v>197</v>
      </c>
      <c r="T18" s="361" t="s">
        <v>198</v>
      </c>
      <c r="U18" s="361" t="s">
        <v>197</v>
      </c>
      <c r="V18" s="362" t="s">
        <v>198</v>
      </c>
    </row>
    <row r="19" spans="1:22" ht="15" customHeight="1" thickBot="1">
      <c r="A19" s="407" t="s">
        <v>3</v>
      </c>
      <c r="B19" s="404">
        <v>28</v>
      </c>
      <c r="C19" s="405"/>
      <c r="D19" s="405"/>
      <c r="E19" s="405"/>
      <c r="F19" s="405"/>
      <c r="G19" s="405">
        <v>6</v>
      </c>
      <c r="H19" s="405">
        <v>1060</v>
      </c>
      <c r="I19" s="405">
        <v>3</v>
      </c>
      <c r="J19" s="405">
        <v>536</v>
      </c>
      <c r="K19" s="405"/>
      <c r="L19" s="405"/>
      <c r="M19" s="405"/>
      <c r="N19" s="405"/>
      <c r="O19" s="405">
        <v>17</v>
      </c>
      <c r="P19" s="405">
        <v>4313</v>
      </c>
      <c r="Q19" s="405">
        <v>33</v>
      </c>
      <c r="R19" s="405">
        <v>930</v>
      </c>
      <c r="S19" s="405"/>
      <c r="T19" s="405"/>
      <c r="U19" s="405"/>
      <c r="V19" s="405"/>
    </row>
    <row r="20" spans="1:22" ht="15" customHeight="1" thickBot="1">
      <c r="A20" s="407" t="s">
        <v>5</v>
      </c>
      <c r="B20" s="404">
        <v>4</v>
      </c>
      <c r="C20" s="405"/>
      <c r="D20" s="405"/>
      <c r="E20" s="405"/>
      <c r="F20" s="405"/>
      <c r="G20" s="405">
        <v>2</v>
      </c>
      <c r="H20" s="405">
        <v>91</v>
      </c>
      <c r="I20" s="405">
        <v>0</v>
      </c>
      <c r="J20" s="405">
        <v>0</v>
      </c>
      <c r="K20" s="405"/>
      <c r="L20" s="405"/>
      <c r="M20" s="405"/>
      <c r="N20" s="405"/>
      <c r="O20" s="405">
        <v>2</v>
      </c>
      <c r="P20" s="405">
        <v>104</v>
      </c>
      <c r="Q20" s="405">
        <v>0</v>
      </c>
      <c r="R20" s="405">
        <v>0</v>
      </c>
      <c r="S20" s="405"/>
      <c r="T20" s="405"/>
      <c r="U20" s="405"/>
      <c r="V20" s="405"/>
    </row>
    <row r="21" spans="1:22" ht="15" customHeight="1" thickBot="1">
      <c r="A21" s="407" t="s">
        <v>6</v>
      </c>
      <c r="B21" s="404">
        <v>2</v>
      </c>
      <c r="C21" s="405"/>
      <c r="D21" s="405"/>
      <c r="E21" s="405"/>
      <c r="F21" s="405"/>
      <c r="G21" s="405">
        <v>0</v>
      </c>
      <c r="H21" s="405">
        <v>0</v>
      </c>
      <c r="I21" s="405">
        <v>0</v>
      </c>
      <c r="J21" s="405">
        <v>0</v>
      </c>
      <c r="K21" s="405"/>
      <c r="L21" s="405"/>
      <c r="M21" s="405"/>
      <c r="N21" s="405"/>
      <c r="O21" s="405">
        <v>2</v>
      </c>
      <c r="P21" s="405">
        <v>1326</v>
      </c>
      <c r="Q21" s="405">
        <v>0</v>
      </c>
      <c r="R21" s="405">
        <v>0</v>
      </c>
      <c r="S21" s="405"/>
      <c r="T21" s="405"/>
      <c r="U21" s="405"/>
      <c r="V21" s="405"/>
    </row>
    <row r="22" spans="1:22" ht="15" customHeight="1" thickBot="1">
      <c r="A22" s="407" t="s">
        <v>7</v>
      </c>
      <c r="B22" s="404">
        <v>2</v>
      </c>
      <c r="C22" s="405"/>
      <c r="D22" s="405"/>
      <c r="E22" s="405"/>
      <c r="F22" s="405"/>
      <c r="G22" s="405">
        <v>0</v>
      </c>
      <c r="H22" s="405">
        <v>0</v>
      </c>
      <c r="I22" s="405">
        <v>0</v>
      </c>
      <c r="J22" s="405">
        <v>0</v>
      </c>
      <c r="K22" s="405"/>
      <c r="L22" s="405"/>
      <c r="M22" s="405"/>
      <c r="N22" s="405"/>
      <c r="O22" s="405">
        <v>1</v>
      </c>
      <c r="P22" s="405">
        <v>866</v>
      </c>
      <c r="Q22" s="405">
        <v>1</v>
      </c>
      <c r="R22" s="405">
        <v>846</v>
      </c>
      <c r="S22" s="405"/>
      <c r="T22" s="405"/>
      <c r="U22" s="405"/>
      <c r="V22" s="405"/>
    </row>
    <row r="23" spans="1:22" ht="15" customHeight="1" thickBot="1">
      <c r="A23" s="407" t="s">
        <v>8</v>
      </c>
      <c r="B23" s="404">
        <v>22</v>
      </c>
      <c r="C23" s="405"/>
      <c r="D23" s="405"/>
      <c r="E23" s="405"/>
      <c r="F23" s="405"/>
      <c r="G23" s="405">
        <v>3</v>
      </c>
      <c r="H23" s="405">
        <v>617</v>
      </c>
      <c r="I23" s="405">
        <v>1</v>
      </c>
      <c r="J23" s="405">
        <v>134</v>
      </c>
      <c r="K23" s="405"/>
      <c r="L23" s="405"/>
      <c r="M23" s="405"/>
      <c r="N23" s="405"/>
      <c r="O23" s="405">
        <v>14</v>
      </c>
      <c r="P23" s="405">
        <v>2091</v>
      </c>
      <c r="Q23" s="405">
        <v>3</v>
      </c>
      <c r="R23" s="405">
        <v>543</v>
      </c>
      <c r="S23" s="405"/>
      <c r="T23" s="405"/>
      <c r="U23" s="405"/>
      <c r="V23" s="405"/>
    </row>
    <row r="24" spans="1:22" ht="15" customHeight="1" thickBot="1">
      <c r="A24" s="407" t="s">
        <v>9</v>
      </c>
      <c r="B24" s="404">
        <v>13</v>
      </c>
      <c r="C24" s="405"/>
      <c r="D24" s="405"/>
      <c r="E24" s="405"/>
      <c r="F24" s="405"/>
      <c r="G24" s="405">
        <v>0</v>
      </c>
      <c r="H24" s="405">
        <v>0</v>
      </c>
      <c r="I24" s="405">
        <v>0</v>
      </c>
      <c r="J24" s="405">
        <v>0</v>
      </c>
      <c r="K24" s="405"/>
      <c r="L24" s="405"/>
      <c r="M24" s="405"/>
      <c r="N24" s="405"/>
      <c r="O24" s="405">
        <v>11</v>
      </c>
      <c r="P24" s="405">
        <v>1703</v>
      </c>
      <c r="Q24" s="405">
        <v>2</v>
      </c>
      <c r="R24" s="405">
        <v>201</v>
      </c>
      <c r="S24" s="405"/>
      <c r="T24" s="405"/>
      <c r="U24" s="405"/>
      <c r="V24" s="405"/>
    </row>
    <row r="25" spans="1:22" ht="15" customHeight="1" thickBot="1">
      <c r="A25" s="407" t="s">
        <v>10</v>
      </c>
      <c r="B25" s="404">
        <v>10</v>
      </c>
      <c r="C25" s="405"/>
      <c r="D25" s="405"/>
      <c r="E25" s="405"/>
      <c r="F25" s="405"/>
      <c r="G25" s="405">
        <v>5</v>
      </c>
      <c r="H25" s="405">
        <v>0</v>
      </c>
      <c r="I25" s="405">
        <v>0</v>
      </c>
      <c r="J25" s="405">
        <v>0</v>
      </c>
      <c r="K25" s="405"/>
      <c r="L25" s="405"/>
      <c r="M25" s="405"/>
      <c r="N25" s="405"/>
      <c r="O25" s="405">
        <v>1</v>
      </c>
      <c r="P25" s="405">
        <v>22</v>
      </c>
      <c r="Q25" s="405">
        <v>4</v>
      </c>
      <c r="R25" s="405">
        <v>391</v>
      </c>
      <c r="S25" s="405"/>
      <c r="T25" s="405"/>
      <c r="U25" s="405"/>
      <c r="V25" s="405"/>
    </row>
    <row r="26" spans="1:22" ht="15" customHeight="1" thickBot="1">
      <c r="A26" s="407" t="s">
        <v>11</v>
      </c>
      <c r="B26" s="404">
        <v>5</v>
      </c>
      <c r="C26" s="405"/>
      <c r="D26" s="405"/>
      <c r="E26" s="405"/>
      <c r="F26" s="405"/>
      <c r="G26" s="405">
        <v>28</v>
      </c>
      <c r="H26" s="405">
        <v>716</v>
      </c>
      <c r="I26" s="405">
        <v>5</v>
      </c>
      <c r="J26" s="405">
        <v>190</v>
      </c>
      <c r="K26" s="405"/>
      <c r="L26" s="405"/>
      <c r="M26" s="405"/>
      <c r="N26" s="405"/>
      <c r="O26" s="405">
        <v>4</v>
      </c>
      <c r="P26" s="405">
        <v>2586</v>
      </c>
      <c r="Q26" s="405">
        <v>0</v>
      </c>
      <c r="R26" s="405">
        <v>0</v>
      </c>
      <c r="S26" s="405"/>
      <c r="T26" s="405"/>
      <c r="U26" s="405"/>
      <c r="V26" s="405"/>
    </row>
    <row r="27" spans="1:22" ht="15" customHeight="1" thickBot="1">
      <c r="A27" s="407" t="s">
        <v>240</v>
      </c>
      <c r="B27" s="404">
        <v>15</v>
      </c>
      <c r="C27" s="405"/>
      <c r="D27" s="405"/>
      <c r="E27" s="405"/>
      <c r="F27" s="405"/>
      <c r="G27" s="405">
        <v>1</v>
      </c>
      <c r="H27" s="405">
        <v>55</v>
      </c>
      <c r="I27" s="405">
        <v>0</v>
      </c>
      <c r="J27" s="405">
        <v>0</v>
      </c>
      <c r="K27" s="405"/>
      <c r="L27" s="405"/>
      <c r="M27" s="405"/>
      <c r="N27" s="405"/>
      <c r="O27" s="405">
        <v>7</v>
      </c>
      <c r="P27" s="405">
        <v>1878</v>
      </c>
      <c r="Q27" s="405">
        <v>7</v>
      </c>
      <c r="R27" s="405">
        <v>1337</v>
      </c>
      <c r="S27" s="405"/>
      <c r="T27" s="405"/>
      <c r="U27" s="405"/>
      <c r="V27" s="405"/>
    </row>
    <row r="28" spans="1:22" ht="15" customHeight="1" thickBot="1">
      <c r="A28" s="407" t="s">
        <v>13</v>
      </c>
      <c r="B28" s="404">
        <v>7</v>
      </c>
      <c r="C28" s="405"/>
      <c r="D28" s="405"/>
      <c r="E28" s="405"/>
      <c r="F28" s="405"/>
      <c r="G28" s="405">
        <v>0</v>
      </c>
      <c r="H28" s="405">
        <v>0</v>
      </c>
      <c r="I28" s="405">
        <v>0</v>
      </c>
      <c r="J28" s="405">
        <v>0</v>
      </c>
      <c r="K28" s="405"/>
      <c r="L28" s="405"/>
      <c r="M28" s="405"/>
      <c r="N28" s="405"/>
      <c r="O28" s="405">
        <v>7</v>
      </c>
      <c r="P28" s="405">
        <v>2192</v>
      </c>
      <c r="Q28" s="405">
        <v>0</v>
      </c>
      <c r="R28" s="405">
        <v>0</v>
      </c>
      <c r="S28" s="405"/>
      <c r="T28" s="405"/>
      <c r="U28" s="405"/>
      <c r="V28" s="405"/>
    </row>
    <row r="29" spans="1:22" ht="15" customHeight="1" thickBot="1">
      <c r="A29" s="407" t="s">
        <v>14</v>
      </c>
      <c r="B29" s="404">
        <v>15</v>
      </c>
      <c r="C29" s="405"/>
      <c r="D29" s="405"/>
      <c r="E29" s="405"/>
      <c r="F29" s="405"/>
      <c r="G29" s="405">
        <v>0</v>
      </c>
      <c r="H29" s="405">
        <v>0</v>
      </c>
      <c r="I29" s="405">
        <v>0</v>
      </c>
      <c r="J29" s="405">
        <v>0</v>
      </c>
      <c r="K29" s="405"/>
      <c r="L29" s="405"/>
      <c r="M29" s="405"/>
      <c r="N29" s="405"/>
      <c r="O29" s="405">
        <v>10</v>
      </c>
      <c r="P29" s="405">
        <v>843</v>
      </c>
      <c r="Q29" s="405">
        <v>5</v>
      </c>
      <c r="R29" s="405">
        <v>516</v>
      </c>
      <c r="S29" s="405"/>
      <c r="T29" s="405"/>
      <c r="U29" s="405"/>
      <c r="V29" s="405"/>
    </row>
    <row r="30" spans="1:22" ht="15" customHeight="1" thickBot="1">
      <c r="A30" s="408" t="s">
        <v>2</v>
      </c>
      <c r="B30" s="406">
        <f>SUM(B19:B29)</f>
        <v>123</v>
      </c>
      <c r="C30" s="406">
        <f>C19+C20+C21+C22+C23+C24+C25+C26+C27+C28+C29</f>
        <v>0</v>
      </c>
      <c r="D30" s="406">
        <f t="shared" ref="D30:V30" si="0">D19+D20+D21+D22+D23+D24+D25+D26+D27+D28+D29</f>
        <v>0</v>
      </c>
      <c r="E30" s="406">
        <f t="shared" si="0"/>
        <v>0</v>
      </c>
      <c r="F30" s="406">
        <f t="shared" si="0"/>
        <v>0</v>
      </c>
      <c r="G30" s="406">
        <f>SUM(G19:G29)</f>
        <v>45</v>
      </c>
      <c r="H30" s="406">
        <f>SUM(H19:H29)</f>
        <v>2539</v>
      </c>
      <c r="I30" s="406">
        <f>SUM(I19:I29)</f>
        <v>9</v>
      </c>
      <c r="J30" s="406">
        <f>SUM(J19:J29)</f>
        <v>860</v>
      </c>
      <c r="K30" s="406">
        <f t="shared" si="0"/>
        <v>0</v>
      </c>
      <c r="L30" s="406">
        <f t="shared" si="0"/>
        <v>0</v>
      </c>
      <c r="M30" s="406">
        <f t="shared" si="0"/>
        <v>0</v>
      </c>
      <c r="N30" s="406">
        <f t="shared" si="0"/>
        <v>0</v>
      </c>
      <c r="O30" s="406">
        <f>SUM(O19:O29)</f>
        <v>76</v>
      </c>
      <c r="P30" s="406">
        <f>SUM(P19:P29)</f>
        <v>17924</v>
      </c>
      <c r="Q30" s="406">
        <f>SUM(Q19:Q29)</f>
        <v>55</v>
      </c>
      <c r="R30" s="406">
        <f>SUM(R19:R29)</f>
        <v>4764</v>
      </c>
      <c r="S30" s="406"/>
      <c r="T30" s="406"/>
      <c r="U30" s="406">
        <f t="shared" si="0"/>
        <v>0</v>
      </c>
      <c r="V30" s="406">
        <f t="shared" si="0"/>
        <v>0</v>
      </c>
    </row>
    <row r="31" spans="1:22" ht="14.25">
      <c r="A31" s="352" t="s">
        <v>199</v>
      </c>
      <c r="B31" s="352"/>
      <c r="C31" s="352"/>
      <c r="D31" s="352"/>
      <c r="E31" s="352"/>
      <c r="F31" s="352"/>
      <c r="G31" s="352"/>
      <c r="H31" s="352"/>
      <c r="I31" s="352"/>
      <c r="J31" s="352"/>
      <c r="K31" s="352"/>
      <c r="L31" s="352"/>
      <c r="M31" s="352"/>
      <c r="N31" s="352"/>
      <c r="O31" s="352"/>
      <c r="P31" s="352"/>
      <c r="Q31" s="352"/>
      <c r="R31" s="352"/>
      <c r="S31" s="352"/>
      <c r="T31" s="352"/>
      <c r="U31" s="352"/>
      <c r="V31" s="352"/>
    </row>
    <row r="32" spans="1:22" ht="14.25">
      <c r="A32" s="352"/>
      <c r="B32" s="352"/>
      <c r="C32" s="352"/>
      <c r="D32" s="352"/>
      <c r="E32" s="352"/>
      <c r="F32" s="352"/>
      <c r="G32" s="352"/>
      <c r="H32" s="352"/>
      <c r="I32" s="352"/>
      <c r="J32" s="352"/>
      <c r="K32" s="352"/>
      <c r="L32" s="352"/>
      <c r="M32" s="352"/>
      <c r="N32" s="352"/>
      <c r="O32" s="352"/>
      <c r="P32" s="352"/>
      <c r="Q32" s="352"/>
      <c r="R32" s="352"/>
      <c r="S32" s="352"/>
      <c r="T32" s="352"/>
      <c r="U32" s="352"/>
      <c r="V32" s="352"/>
    </row>
    <row r="33" spans="1:22" ht="13.5" customHeight="1" thickBot="1">
      <c r="A33" s="352"/>
      <c r="B33" s="352"/>
      <c r="C33" s="352"/>
      <c r="D33" s="352"/>
      <c r="E33" s="352"/>
      <c r="F33" s="352"/>
      <c r="G33" s="352"/>
      <c r="H33" s="352"/>
      <c r="I33" s="352"/>
      <c r="J33" s="352"/>
      <c r="K33" s="352"/>
      <c r="L33" s="352"/>
      <c r="M33" s="352"/>
      <c r="N33" s="352"/>
      <c r="O33" s="352"/>
      <c r="P33" s="352"/>
      <c r="Q33" s="352"/>
      <c r="R33" s="352"/>
      <c r="S33" s="352"/>
      <c r="T33" s="352"/>
      <c r="U33" s="352"/>
      <c r="V33" s="352"/>
    </row>
    <row r="34" spans="1:22" ht="15.75" hidden="1" thickBot="1">
      <c r="A34" s="132" t="s">
        <v>200</v>
      </c>
      <c r="B34" s="352"/>
      <c r="C34" s="352"/>
      <c r="D34" s="352"/>
      <c r="E34" s="352"/>
      <c r="F34" s="352"/>
      <c r="G34" s="352"/>
      <c r="H34" s="352"/>
      <c r="I34" s="352"/>
      <c r="J34" s="132"/>
      <c r="K34" s="352"/>
      <c r="L34" s="352"/>
      <c r="M34" s="352"/>
      <c r="N34" s="352"/>
      <c r="O34" s="352"/>
      <c r="P34" s="352"/>
      <c r="Q34" s="352"/>
      <c r="R34" s="352"/>
      <c r="S34" s="352"/>
      <c r="T34" s="352"/>
      <c r="U34" s="352"/>
      <c r="V34" s="352"/>
    </row>
    <row r="35" spans="1:22" ht="15.75" thickBot="1">
      <c r="A35" s="937" t="s">
        <v>190</v>
      </c>
      <c r="B35" s="937" t="s">
        <v>201</v>
      </c>
      <c r="C35" s="939" t="s">
        <v>202</v>
      </c>
      <c r="D35" s="940"/>
      <c r="E35" s="940"/>
      <c r="F35" s="940"/>
      <c r="G35" s="940"/>
      <c r="H35" s="940"/>
      <c r="I35" s="940"/>
      <c r="J35" s="940"/>
      <c r="K35" s="940"/>
      <c r="L35" s="940"/>
      <c r="M35" s="941"/>
      <c r="N35" s="363"/>
      <c r="O35" s="363"/>
      <c r="P35" s="363"/>
      <c r="Q35" s="363"/>
      <c r="R35" s="363"/>
      <c r="S35" s="363"/>
      <c r="T35" s="363"/>
      <c r="U35" s="363"/>
      <c r="V35" s="363"/>
    </row>
    <row r="36" spans="1:22" ht="102" customHeight="1">
      <c r="A36" s="938"/>
      <c r="B36" s="938"/>
      <c r="C36" s="420" t="s">
        <v>203</v>
      </c>
      <c r="D36" s="415" t="s">
        <v>204</v>
      </c>
      <c r="E36" s="415" t="s">
        <v>205</v>
      </c>
      <c r="F36" s="415" t="s">
        <v>206</v>
      </c>
      <c r="G36" s="415" t="s">
        <v>207</v>
      </c>
      <c r="H36" s="415" t="s">
        <v>208</v>
      </c>
      <c r="I36" s="421" t="s">
        <v>209</v>
      </c>
      <c r="J36" s="421" t="s">
        <v>210</v>
      </c>
      <c r="K36" s="415" t="s">
        <v>241</v>
      </c>
      <c r="L36" s="418" t="s">
        <v>211</v>
      </c>
      <c r="M36" s="418" t="s">
        <v>212</v>
      </c>
      <c r="N36" s="363"/>
      <c r="O36" s="363"/>
      <c r="P36" s="363"/>
      <c r="Q36" s="363"/>
      <c r="R36" s="363"/>
      <c r="S36" s="363"/>
      <c r="T36" s="363"/>
      <c r="U36" s="363"/>
      <c r="V36" s="363"/>
    </row>
    <row r="37" spans="1:22" ht="15" customHeight="1">
      <c r="A37" s="412" t="s">
        <v>3</v>
      </c>
      <c r="B37" s="416">
        <v>0</v>
      </c>
      <c r="C37" s="416">
        <v>0</v>
      </c>
      <c r="D37" s="416">
        <v>0</v>
      </c>
      <c r="E37" s="416">
        <v>0</v>
      </c>
      <c r="F37" s="416">
        <v>0</v>
      </c>
      <c r="G37" s="416">
        <v>0</v>
      </c>
      <c r="H37" s="416">
        <v>0</v>
      </c>
      <c r="I37" s="702">
        <v>0</v>
      </c>
      <c r="J37" s="703">
        <v>0</v>
      </c>
      <c r="K37" s="416">
        <v>0</v>
      </c>
      <c r="L37" s="416">
        <v>0</v>
      </c>
      <c r="M37" s="416">
        <v>0</v>
      </c>
      <c r="N37" s="363"/>
      <c r="O37" s="363"/>
      <c r="P37" s="363"/>
      <c r="Q37" s="363"/>
      <c r="R37" s="363"/>
      <c r="S37" s="363"/>
      <c r="T37" s="363"/>
      <c r="U37" s="363"/>
      <c r="V37" s="363"/>
    </row>
    <row r="38" spans="1:22" ht="15" customHeight="1">
      <c r="A38" s="412" t="s">
        <v>5</v>
      </c>
      <c r="B38" s="416">
        <v>7</v>
      </c>
      <c r="C38" s="416">
        <v>0</v>
      </c>
      <c r="D38" s="416">
        <v>0</v>
      </c>
      <c r="E38" s="416">
        <v>0</v>
      </c>
      <c r="F38" s="416">
        <v>0</v>
      </c>
      <c r="G38" s="416">
        <v>0</v>
      </c>
      <c r="H38" s="416">
        <v>0</v>
      </c>
      <c r="I38" s="702">
        <v>9000</v>
      </c>
      <c r="J38" s="416">
        <v>0</v>
      </c>
      <c r="K38" s="416">
        <v>0</v>
      </c>
      <c r="L38" s="416">
        <v>0</v>
      </c>
      <c r="M38" s="416">
        <v>0</v>
      </c>
      <c r="N38" s="363"/>
      <c r="O38" s="363"/>
      <c r="P38" s="363"/>
      <c r="Q38" s="363"/>
      <c r="R38" s="363"/>
      <c r="S38" s="363"/>
      <c r="T38" s="363"/>
      <c r="U38" s="363"/>
      <c r="V38" s="363"/>
    </row>
    <row r="39" spans="1:22" ht="15" customHeight="1">
      <c r="A39" s="412" t="s">
        <v>6</v>
      </c>
      <c r="B39" s="416">
        <v>3</v>
      </c>
      <c r="C39" s="416">
        <v>0</v>
      </c>
      <c r="D39" s="416">
        <v>0</v>
      </c>
      <c r="E39" s="416">
        <v>0</v>
      </c>
      <c r="F39" s="416">
        <v>0</v>
      </c>
      <c r="G39" s="416">
        <v>0</v>
      </c>
      <c r="H39" s="416">
        <v>0</v>
      </c>
      <c r="I39" s="702">
        <v>3500</v>
      </c>
      <c r="J39" s="416">
        <v>0</v>
      </c>
      <c r="K39" s="416">
        <v>0</v>
      </c>
      <c r="L39" s="416">
        <v>0</v>
      </c>
      <c r="M39" s="416">
        <v>0</v>
      </c>
      <c r="N39" s="363"/>
      <c r="O39" s="363"/>
      <c r="P39" s="363"/>
      <c r="Q39" s="363"/>
      <c r="R39" s="363"/>
      <c r="S39" s="363"/>
      <c r="T39" s="363"/>
      <c r="U39" s="363"/>
      <c r="V39" s="363"/>
    </row>
    <row r="40" spans="1:22" ht="15" customHeight="1">
      <c r="A40" s="412" t="s">
        <v>7</v>
      </c>
      <c r="B40" s="416">
        <v>4</v>
      </c>
      <c r="C40" s="416">
        <v>0</v>
      </c>
      <c r="D40" s="416">
        <v>0</v>
      </c>
      <c r="E40" s="416">
        <v>0</v>
      </c>
      <c r="F40" s="416">
        <v>0</v>
      </c>
      <c r="G40" s="416">
        <v>0</v>
      </c>
      <c r="H40" s="416">
        <v>0</v>
      </c>
      <c r="I40" s="702">
        <v>4000</v>
      </c>
      <c r="J40" s="416">
        <v>0</v>
      </c>
      <c r="K40" s="416">
        <v>0</v>
      </c>
      <c r="L40" s="416">
        <v>0</v>
      </c>
      <c r="M40" s="416">
        <v>0</v>
      </c>
      <c r="N40" s="363"/>
      <c r="O40" s="363"/>
      <c r="P40" s="363"/>
      <c r="Q40" s="363"/>
      <c r="R40" s="363"/>
      <c r="S40" s="363"/>
      <c r="T40" s="363"/>
      <c r="U40" s="363"/>
      <c r="V40" s="363"/>
    </row>
    <row r="41" spans="1:22" ht="15" customHeight="1">
      <c r="A41" s="412" t="s">
        <v>8</v>
      </c>
      <c r="B41" s="416">
        <v>0</v>
      </c>
      <c r="C41" s="416">
        <v>0</v>
      </c>
      <c r="D41" s="416">
        <v>0</v>
      </c>
      <c r="E41" s="416">
        <v>0</v>
      </c>
      <c r="F41" s="416">
        <v>0</v>
      </c>
      <c r="G41" s="416">
        <v>0</v>
      </c>
      <c r="H41" s="416">
        <v>0</v>
      </c>
      <c r="I41" s="702">
        <v>0</v>
      </c>
      <c r="J41" s="416">
        <v>0</v>
      </c>
      <c r="K41" s="416">
        <v>0</v>
      </c>
      <c r="L41" s="416">
        <v>0</v>
      </c>
      <c r="M41" s="416">
        <v>0</v>
      </c>
      <c r="N41" s="363"/>
      <c r="O41" s="363"/>
      <c r="P41" s="363"/>
      <c r="Q41" s="363"/>
      <c r="R41" s="363"/>
      <c r="S41" s="363"/>
      <c r="T41" s="363"/>
      <c r="U41" s="363"/>
      <c r="V41" s="363"/>
    </row>
    <row r="42" spans="1:22" ht="15" customHeight="1">
      <c r="A42" s="412" t="s">
        <v>9</v>
      </c>
      <c r="B42" s="416">
        <v>1</v>
      </c>
      <c r="C42" s="416">
        <v>0</v>
      </c>
      <c r="D42" s="416">
        <v>0</v>
      </c>
      <c r="E42" s="416">
        <v>25</v>
      </c>
      <c r="F42" s="703">
        <v>0</v>
      </c>
      <c r="G42" s="416">
        <v>0</v>
      </c>
      <c r="H42" s="416">
        <v>0</v>
      </c>
      <c r="I42" s="702">
        <v>0</v>
      </c>
      <c r="J42" s="416">
        <v>0</v>
      </c>
      <c r="K42" s="416">
        <v>0</v>
      </c>
      <c r="L42" s="416">
        <v>0</v>
      </c>
      <c r="M42" s="416">
        <v>0</v>
      </c>
      <c r="N42" s="363"/>
      <c r="O42" s="363"/>
      <c r="P42" s="363"/>
      <c r="Q42" s="363"/>
      <c r="R42" s="363"/>
      <c r="S42" s="363"/>
      <c r="T42" s="363"/>
      <c r="U42" s="363"/>
      <c r="V42" s="363"/>
    </row>
    <row r="43" spans="1:22" ht="15" customHeight="1">
      <c r="A43" s="412" t="s">
        <v>10</v>
      </c>
      <c r="B43" s="416">
        <v>7</v>
      </c>
      <c r="C43" s="416">
        <v>0</v>
      </c>
      <c r="D43" s="416">
        <v>0</v>
      </c>
      <c r="E43" s="416">
        <v>2.5</v>
      </c>
      <c r="F43" s="416">
        <v>0</v>
      </c>
      <c r="G43" s="416">
        <v>0</v>
      </c>
      <c r="H43" s="416">
        <v>0</v>
      </c>
      <c r="I43" s="702">
        <v>10600</v>
      </c>
      <c r="J43" s="416">
        <v>0</v>
      </c>
      <c r="K43" s="416">
        <v>0</v>
      </c>
      <c r="L43" s="416">
        <v>0</v>
      </c>
      <c r="M43" s="416">
        <v>0</v>
      </c>
      <c r="N43" s="363"/>
      <c r="O43" s="363"/>
      <c r="P43" s="363"/>
      <c r="Q43" s="363"/>
      <c r="R43" s="363"/>
      <c r="S43" s="363"/>
      <c r="T43" s="363"/>
      <c r="U43" s="363"/>
      <c r="V43" s="363"/>
    </row>
    <row r="44" spans="1:22" ht="15" customHeight="1">
      <c r="A44" s="412" t="s">
        <v>11</v>
      </c>
      <c r="B44" s="416">
        <v>5</v>
      </c>
      <c r="C44" s="416">
        <v>0</v>
      </c>
      <c r="D44" s="416">
        <v>0</v>
      </c>
      <c r="E44" s="703">
        <v>0</v>
      </c>
      <c r="F44" s="416">
        <v>0</v>
      </c>
      <c r="G44" s="416">
        <v>0</v>
      </c>
      <c r="H44" s="416">
        <v>0</v>
      </c>
      <c r="I44" s="702">
        <v>12000</v>
      </c>
      <c r="J44" s="569">
        <v>8</v>
      </c>
      <c r="K44" s="416">
        <v>0</v>
      </c>
      <c r="L44" s="416">
        <v>0</v>
      </c>
      <c r="M44" s="416">
        <v>0</v>
      </c>
      <c r="N44" s="363"/>
      <c r="O44" s="363"/>
      <c r="P44" s="363"/>
      <c r="Q44" s="363"/>
      <c r="R44" s="363"/>
      <c r="S44" s="363"/>
      <c r="T44" s="363"/>
      <c r="U44" s="363"/>
      <c r="V44" s="363"/>
    </row>
    <row r="45" spans="1:22" ht="15" customHeight="1">
      <c r="A45" s="412" t="s">
        <v>240</v>
      </c>
      <c r="B45" s="416">
        <v>10</v>
      </c>
      <c r="C45" s="416">
        <v>0</v>
      </c>
      <c r="D45" s="416">
        <v>0</v>
      </c>
      <c r="E45" s="416">
        <v>0</v>
      </c>
      <c r="F45" s="702">
        <v>12</v>
      </c>
      <c r="G45" s="416">
        <v>0</v>
      </c>
      <c r="H45" s="416">
        <v>0</v>
      </c>
      <c r="I45" s="702">
        <v>14000</v>
      </c>
      <c r="J45" s="416">
        <v>12</v>
      </c>
      <c r="K45" s="416">
        <v>0</v>
      </c>
      <c r="L45" s="416">
        <v>1</v>
      </c>
      <c r="M45" s="416">
        <v>0</v>
      </c>
      <c r="N45" s="363"/>
      <c r="O45" s="363"/>
      <c r="P45" s="363"/>
      <c r="Q45" s="363"/>
      <c r="R45" s="363"/>
      <c r="S45" s="363"/>
      <c r="T45" s="363"/>
      <c r="U45" s="363"/>
      <c r="V45" s="363"/>
    </row>
    <row r="46" spans="1:22" ht="15" customHeight="1">
      <c r="A46" s="412" t="s">
        <v>13</v>
      </c>
      <c r="B46" s="416">
        <v>10</v>
      </c>
      <c r="C46" s="416">
        <v>0</v>
      </c>
      <c r="D46" s="416">
        <v>0</v>
      </c>
      <c r="E46" s="416">
        <v>0</v>
      </c>
      <c r="F46" s="416">
        <v>0</v>
      </c>
      <c r="G46" s="416">
        <v>0</v>
      </c>
      <c r="H46" s="416">
        <v>0</v>
      </c>
      <c r="I46" s="702">
        <v>8500</v>
      </c>
      <c r="J46" s="416">
        <v>0</v>
      </c>
      <c r="K46" s="416">
        <v>400</v>
      </c>
      <c r="L46" s="416">
        <v>0</v>
      </c>
      <c r="M46" s="416">
        <v>0</v>
      </c>
      <c r="N46" s="363"/>
      <c r="O46" s="363"/>
      <c r="P46" s="363"/>
      <c r="Q46" s="363"/>
      <c r="R46" s="363"/>
      <c r="S46" s="363"/>
      <c r="T46" s="363"/>
      <c r="U46" s="363"/>
      <c r="V46" s="363"/>
    </row>
    <row r="47" spans="1:22" ht="15" customHeight="1">
      <c r="A47" s="412" t="s">
        <v>14</v>
      </c>
      <c r="B47" s="416">
        <v>3</v>
      </c>
      <c r="C47" s="416">
        <v>0</v>
      </c>
      <c r="D47" s="416">
        <v>0</v>
      </c>
      <c r="E47" s="416">
        <v>0</v>
      </c>
      <c r="F47" s="416">
        <v>0</v>
      </c>
      <c r="G47" s="416">
        <v>0</v>
      </c>
      <c r="H47" s="416">
        <v>0</v>
      </c>
      <c r="I47" s="702">
        <v>8000</v>
      </c>
      <c r="J47" s="703">
        <v>0</v>
      </c>
      <c r="K47" s="416">
        <v>60</v>
      </c>
      <c r="L47" s="416">
        <v>0</v>
      </c>
      <c r="M47" s="416">
        <v>0</v>
      </c>
      <c r="N47" s="363"/>
      <c r="O47" s="363"/>
      <c r="P47" s="363"/>
      <c r="Q47" s="363"/>
      <c r="R47" s="363"/>
      <c r="S47" s="363"/>
      <c r="T47" s="363"/>
      <c r="U47" s="363"/>
      <c r="V47" s="363"/>
    </row>
    <row r="48" spans="1:22" ht="15" customHeight="1" thickBot="1">
      <c r="A48" s="419" t="s">
        <v>2</v>
      </c>
      <c r="B48" s="704">
        <f t="shared" ref="B48:M48" si="1">SUM(B37:B47)</f>
        <v>50</v>
      </c>
      <c r="C48" s="704">
        <f t="shared" si="1"/>
        <v>0</v>
      </c>
      <c r="D48" s="704">
        <f t="shared" si="1"/>
        <v>0</v>
      </c>
      <c r="E48" s="704">
        <f t="shared" si="1"/>
        <v>27.5</v>
      </c>
      <c r="F48" s="704">
        <f t="shared" si="1"/>
        <v>12</v>
      </c>
      <c r="G48" s="704">
        <f t="shared" si="1"/>
        <v>0</v>
      </c>
      <c r="H48" s="704">
        <f t="shared" si="1"/>
        <v>0</v>
      </c>
      <c r="I48" s="705">
        <f t="shared" si="1"/>
        <v>69600</v>
      </c>
      <c r="J48" s="706">
        <f t="shared" si="1"/>
        <v>20</v>
      </c>
      <c r="K48" s="704">
        <f t="shared" si="1"/>
        <v>460</v>
      </c>
      <c r="L48" s="704">
        <f t="shared" si="1"/>
        <v>1</v>
      </c>
      <c r="M48" s="704">
        <f t="shared" si="1"/>
        <v>0</v>
      </c>
      <c r="N48" s="352"/>
      <c r="O48" s="352"/>
      <c r="P48" s="352"/>
      <c r="Q48" s="352"/>
      <c r="R48" s="352"/>
      <c r="S48" s="352"/>
      <c r="T48" s="352"/>
      <c r="U48" s="352"/>
      <c r="V48" s="352"/>
    </row>
    <row r="49" spans="1:22" ht="21.75" customHeight="1">
      <c r="A49" s="924" t="s">
        <v>134</v>
      </c>
      <c r="B49" s="924"/>
      <c r="C49" s="924"/>
      <c r="D49" s="924"/>
      <c r="E49" s="924"/>
      <c r="F49" s="924"/>
      <c r="G49" s="924"/>
      <c r="H49" s="924"/>
      <c r="I49" s="924"/>
      <c r="J49" s="924"/>
      <c r="K49" s="924"/>
      <c r="L49" s="924"/>
      <c r="M49" s="924"/>
      <c r="N49" s="364"/>
      <c r="O49" s="364"/>
      <c r="P49" s="364"/>
      <c r="Q49" s="364"/>
      <c r="R49" s="364"/>
      <c r="S49" s="364"/>
      <c r="T49" s="364"/>
      <c r="U49" s="364"/>
      <c r="V49" s="364"/>
    </row>
    <row r="50" spans="1:22">
      <c r="A50" s="364"/>
      <c r="B50" s="364"/>
      <c r="C50" s="364"/>
      <c r="D50" s="364"/>
      <c r="E50" s="364"/>
      <c r="F50" s="364"/>
      <c r="G50" s="364"/>
      <c r="H50" s="364"/>
      <c r="I50" s="364"/>
      <c r="J50" s="364"/>
      <c r="K50" s="364"/>
      <c r="L50" s="364"/>
      <c r="M50" s="364"/>
      <c r="N50" s="364"/>
      <c r="O50" s="364"/>
      <c r="P50" s="364"/>
      <c r="Q50" s="364"/>
      <c r="R50" s="364"/>
      <c r="S50" s="364"/>
      <c r="T50" s="364"/>
      <c r="U50" s="364"/>
      <c r="V50" s="364"/>
    </row>
    <row r="51" spans="1:22" ht="36" customHeight="1" thickBot="1">
      <c r="A51" s="132" t="s">
        <v>213</v>
      </c>
      <c r="B51" s="364"/>
      <c r="C51" s="364"/>
      <c r="D51" s="364"/>
      <c r="E51" s="364"/>
      <c r="F51" s="364"/>
      <c r="G51" s="364"/>
      <c r="H51" s="364"/>
      <c r="I51" s="364"/>
      <c r="J51" s="364"/>
      <c r="K51" s="364"/>
      <c r="L51" s="364"/>
      <c r="M51" s="364"/>
      <c r="N51" s="364"/>
      <c r="O51" s="364"/>
      <c r="P51" s="364"/>
      <c r="Q51" s="364"/>
      <c r="R51" s="364"/>
      <c r="S51" s="364"/>
      <c r="T51" s="364"/>
      <c r="U51" s="364"/>
      <c r="V51" s="364"/>
    </row>
    <row r="52" spans="1:22" ht="33" customHeight="1">
      <c r="A52" s="920" t="s">
        <v>190</v>
      </c>
      <c r="B52" s="920" t="s">
        <v>201</v>
      </c>
      <c r="C52" s="922" t="s">
        <v>214</v>
      </c>
      <c r="D52" s="923"/>
      <c r="E52" s="922" t="s">
        <v>215</v>
      </c>
      <c r="F52" s="923"/>
      <c r="G52" s="922" t="s">
        <v>216</v>
      </c>
      <c r="H52" s="923"/>
      <c r="I52" s="922" t="s">
        <v>217</v>
      </c>
      <c r="J52" s="923"/>
      <c r="K52" s="922" t="s">
        <v>218</v>
      </c>
      <c r="L52" s="923"/>
      <c r="M52" s="365"/>
      <c r="N52" s="365"/>
      <c r="O52" s="365"/>
      <c r="P52" s="365"/>
      <c r="Q52" s="365"/>
      <c r="R52" s="365"/>
      <c r="S52" s="365"/>
      <c r="T52" s="365"/>
      <c r="U52" s="365"/>
      <c r="V52" s="365"/>
    </row>
    <row r="53" spans="1:22" ht="78" customHeight="1">
      <c r="A53" s="921"/>
      <c r="B53" s="921"/>
      <c r="C53" s="413" t="s">
        <v>219</v>
      </c>
      <c r="D53" s="414" t="s">
        <v>220</v>
      </c>
      <c r="E53" s="413" t="s">
        <v>219</v>
      </c>
      <c r="F53" s="414" t="s">
        <v>220</v>
      </c>
      <c r="G53" s="413" t="s">
        <v>219</v>
      </c>
      <c r="H53" s="414" t="s">
        <v>220</v>
      </c>
      <c r="I53" s="413" t="s">
        <v>219</v>
      </c>
      <c r="J53" s="414" t="s">
        <v>220</v>
      </c>
      <c r="K53" s="413" t="s">
        <v>221</v>
      </c>
      <c r="L53" s="414" t="s">
        <v>222</v>
      </c>
      <c r="M53" s="366"/>
      <c r="N53" s="366"/>
      <c r="O53" s="366"/>
      <c r="P53" s="366"/>
      <c r="Q53" s="366"/>
      <c r="R53" s="366"/>
      <c r="S53" s="366"/>
      <c r="T53" s="366"/>
      <c r="U53" s="366"/>
      <c r="V53" s="366"/>
    </row>
    <row r="54" spans="1:22" ht="20.100000000000001" customHeight="1">
      <c r="A54" s="412" t="s">
        <v>3</v>
      </c>
      <c r="B54" s="416">
        <v>5</v>
      </c>
      <c r="C54" s="416">
        <v>0</v>
      </c>
      <c r="D54" s="416">
        <v>0</v>
      </c>
      <c r="E54" s="416">
        <v>0</v>
      </c>
      <c r="F54" s="416">
        <v>0</v>
      </c>
      <c r="G54" s="416">
        <v>0</v>
      </c>
      <c r="H54" s="416">
        <v>0</v>
      </c>
      <c r="I54" s="416">
        <v>0</v>
      </c>
      <c r="J54" s="416">
        <v>0</v>
      </c>
      <c r="K54" s="416">
        <v>0</v>
      </c>
      <c r="L54" s="416">
        <v>0</v>
      </c>
      <c r="M54" s="366"/>
      <c r="N54" s="366"/>
      <c r="O54" s="366"/>
      <c r="P54" s="366"/>
      <c r="Q54" s="366"/>
      <c r="R54" s="366"/>
      <c r="S54" s="366"/>
      <c r="T54" s="366"/>
      <c r="U54" s="366"/>
      <c r="V54" s="366"/>
    </row>
    <row r="55" spans="1:22" ht="20.100000000000001" customHeight="1">
      <c r="A55" s="412" t="s">
        <v>5</v>
      </c>
      <c r="B55" s="416">
        <v>0</v>
      </c>
      <c r="C55" s="416">
        <v>0</v>
      </c>
      <c r="D55" s="416">
        <v>0</v>
      </c>
      <c r="E55" s="416">
        <v>0</v>
      </c>
      <c r="F55" s="416">
        <v>0</v>
      </c>
      <c r="G55" s="416">
        <v>0</v>
      </c>
      <c r="H55" s="416">
        <v>0</v>
      </c>
      <c r="I55" s="416">
        <v>0</v>
      </c>
      <c r="J55" s="416">
        <v>0</v>
      </c>
      <c r="K55" s="416">
        <v>0</v>
      </c>
      <c r="L55" s="416">
        <v>0</v>
      </c>
      <c r="M55" s="366"/>
      <c r="N55" s="366"/>
      <c r="O55" s="366"/>
      <c r="P55" s="366"/>
      <c r="Q55" s="366"/>
      <c r="R55" s="488"/>
      <c r="S55" s="366"/>
      <c r="T55" s="366"/>
      <c r="U55" s="366"/>
      <c r="V55" s="366"/>
    </row>
    <row r="56" spans="1:22" ht="20.100000000000001" customHeight="1">
      <c r="A56" s="412" t="s">
        <v>6</v>
      </c>
      <c r="B56" s="416">
        <v>1</v>
      </c>
      <c r="C56" s="416">
        <v>0</v>
      </c>
      <c r="D56" s="416">
        <v>0</v>
      </c>
      <c r="E56" s="416">
        <v>0</v>
      </c>
      <c r="F56" s="416">
        <v>0</v>
      </c>
      <c r="G56" s="416">
        <v>0</v>
      </c>
      <c r="H56" s="416">
        <v>0</v>
      </c>
      <c r="I56" s="416">
        <v>0</v>
      </c>
      <c r="J56" s="416">
        <v>0</v>
      </c>
      <c r="K56" s="416">
        <v>0</v>
      </c>
      <c r="L56" s="416">
        <v>0</v>
      </c>
      <c r="M56" s="366"/>
      <c r="N56" s="366"/>
      <c r="O56" s="366"/>
      <c r="P56" s="366"/>
      <c r="Q56" s="366"/>
      <c r="R56" s="366"/>
      <c r="S56" s="366"/>
      <c r="T56" s="366"/>
      <c r="U56" s="366"/>
      <c r="V56" s="366"/>
    </row>
    <row r="57" spans="1:22" ht="20.100000000000001" customHeight="1">
      <c r="A57" s="412" t="s">
        <v>7</v>
      </c>
      <c r="B57" s="416">
        <v>1</v>
      </c>
      <c r="C57" s="416">
        <v>0</v>
      </c>
      <c r="D57" s="416">
        <v>0</v>
      </c>
      <c r="E57" s="416">
        <v>0</v>
      </c>
      <c r="F57" s="416">
        <v>0</v>
      </c>
      <c r="G57" s="416">
        <v>0</v>
      </c>
      <c r="H57" s="416">
        <v>0</v>
      </c>
      <c r="I57" s="416">
        <v>0</v>
      </c>
      <c r="J57" s="416">
        <v>0</v>
      </c>
      <c r="K57" s="416">
        <v>0</v>
      </c>
      <c r="L57" s="416">
        <v>0</v>
      </c>
      <c r="M57" s="366"/>
      <c r="N57" s="366"/>
      <c r="O57" s="366"/>
      <c r="P57" s="366"/>
      <c r="Q57" s="366"/>
      <c r="R57" s="366"/>
      <c r="S57" s="366"/>
      <c r="T57" s="366"/>
      <c r="U57" s="366"/>
      <c r="V57" s="366"/>
    </row>
    <row r="58" spans="1:22" ht="20.100000000000001" customHeight="1">
      <c r="A58" s="412" t="s">
        <v>8</v>
      </c>
      <c r="B58" s="416">
        <v>2</v>
      </c>
      <c r="C58" s="416">
        <v>0</v>
      </c>
      <c r="D58" s="416">
        <v>0</v>
      </c>
      <c r="E58" s="416">
        <v>0</v>
      </c>
      <c r="F58" s="416">
        <v>0</v>
      </c>
      <c r="G58" s="416">
        <v>0</v>
      </c>
      <c r="H58" s="416">
        <v>0</v>
      </c>
      <c r="I58" s="416">
        <v>0</v>
      </c>
      <c r="J58" s="416">
        <v>0</v>
      </c>
      <c r="K58" s="416">
        <v>0</v>
      </c>
      <c r="L58" s="416">
        <v>0</v>
      </c>
      <c r="M58" s="366"/>
      <c r="N58" s="366"/>
      <c r="O58" s="366"/>
      <c r="P58" s="366"/>
      <c r="Q58" s="366"/>
      <c r="R58" s="366"/>
      <c r="S58" s="366"/>
      <c r="T58" s="366"/>
      <c r="U58" s="366"/>
      <c r="V58" s="366"/>
    </row>
    <row r="59" spans="1:22" ht="20.100000000000001" customHeight="1">
      <c r="A59" s="412" t="s">
        <v>9</v>
      </c>
      <c r="B59" s="416">
        <v>0</v>
      </c>
      <c r="C59" s="416">
        <v>0</v>
      </c>
      <c r="D59" s="416">
        <v>0</v>
      </c>
      <c r="E59" s="416">
        <v>0</v>
      </c>
      <c r="F59" s="416">
        <v>0</v>
      </c>
      <c r="G59" s="416">
        <v>0</v>
      </c>
      <c r="H59" s="416">
        <v>0</v>
      </c>
      <c r="I59" s="416">
        <v>0</v>
      </c>
      <c r="J59" s="416">
        <v>0</v>
      </c>
      <c r="K59" s="416">
        <v>0</v>
      </c>
      <c r="L59" s="416">
        <v>0</v>
      </c>
      <c r="M59" s="366"/>
      <c r="N59" s="366"/>
      <c r="O59" s="366"/>
      <c r="P59" s="366"/>
      <c r="Q59" s="366"/>
      <c r="R59" s="366"/>
      <c r="S59" s="366"/>
      <c r="T59" s="366"/>
      <c r="U59" s="366"/>
      <c r="V59" s="366"/>
    </row>
    <row r="60" spans="1:22" ht="20.100000000000001" customHeight="1">
      <c r="A60" s="412" t="s">
        <v>10</v>
      </c>
      <c r="B60" s="416">
        <v>1</v>
      </c>
      <c r="C60" s="416">
        <v>0</v>
      </c>
      <c r="D60" s="416">
        <v>0</v>
      </c>
      <c r="E60" s="416">
        <v>0</v>
      </c>
      <c r="F60" s="416">
        <v>0</v>
      </c>
      <c r="G60" s="416">
        <v>0</v>
      </c>
      <c r="H60" s="416">
        <v>0</v>
      </c>
      <c r="I60" s="416">
        <v>0</v>
      </c>
      <c r="J60" s="416">
        <v>0</v>
      </c>
      <c r="K60" s="416">
        <v>0</v>
      </c>
      <c r="L60" s="416">
        <v>0</v>
      </c>
      <c r="M60" s="366"/>
      <c r="N60" s="366"/>
      <c r="O60" s="366"/>
      <c r="P60" s="366"/>
      <c r="Q60" s="366"/>
      <c r="R60" s="366"/>
      <c r="S60" s="366"/>
      <c r="T60" s="366"/>
      <c r="U60" s="366"/>
      <c r="V60" s="366"/>
    </row>
    <row r="61" spans="1:22" ht="20.100000000000001" customHeight="1">
      <c r="A61" s="412" t="s">
        <v>11</v>
      </c>
      <c r="B61" s="416">
        <v>0</v>
      </c>
      <c r="C61" s="416">
        <v>0</v>
      </c>
      <c r="D61" s="416">
        <v>0</v>
      </c>
      <c r="E61" s="416">
        <v>0</v>
      </c>
      <c r="F61" s="416">
        <v>0</v>
      </c>
      <c r="G61" s="416">
        <v>0</v>
      </c>
      <c r="H61" s="416">
        <v>0</v>
      </c>
      <c r="I61" s="416">
        <v>0</v>
      </c>
      <c r="J61" s="416">
        <v>0</v>
      </c>
      <c r="K61" s="416">
        <v>0</v>
      </c>
      <c r="L61" s="416">
        <v>0</v>
      </c>
      <c r="M61" s="366"/>
      <c r="N61" s="366"/>
      <c r="O61" s="366"/>
      <c r="P61" s="366"/>
      <c r="Q61" s="366"/>
      <c r="R61" s="366"/>
      <c r="S61" s="366"/>
      <c r="T61" s="366"/>
      <c r="U61" s="366"/>
      <c r="V61" s="366"/>
    </row>
    <row r="62" spans="1:22" ht="20.100000000000001" customHeight="1">
      <c r="A62" s="412" t="s">
        <v>240</v>
      </c>
      <c r="B62" s="416">
        <v>0</v>
      </c>
      <c r="C62" s="416">
        <v>0</v>
      </c>
      <c r="D62" s="416">
        <v>0</v>
      </c>
      <c r="E62" s="416">
        <v>0</v>
      </c>
      <c r="F62" s="416">
        <v>0</v>
      </c>
      <c r="G62" s="416">
        <v>0</v>
      </c>
      <c r="H62" s="416">
        <v>0</v>
      </c>
      <c r="I62" s="416">
        <v>0</v>
      </c>
      <c r="J62" s="416">
        <v>0</v>
      </c>
      <c r="K62" s="416">
        <v>0</v>
      </c>
      <c r="L62" s="416">
        <v>0</v>
      </c>
      <c r="M62" s="366"/>
      <c r="N62" s="366"/>
      <c r="O62" s="366"/>
      <c r="P62" s="366"/>
      <c r="Q62" s="366"/>
      <c r="R62" s="366"/>
      <c r="S62" s="366"/>
      <c r="T62" s="366"/>
      <c r="U62" s="366"/>
      <c r="V62" s="366"/>
    </row>
    <row r="63" spans="1:22" ht="20.100000000000001" customHeight="1">
      <c r="A63" s="412" t="s">
        <v>13</v>
      </c>
      <c r="B63" s="416">
        <v>1</v>
      </c>
      <c r="C63" s="416">
        <v>0</v>
      </c>
      <c r="D63" s="416">
        <v>0</v>
      </c>
      <c r="E63" s="416">
        <v>0</v>
      </c>
      <c r="F63" s="416">
        <v>0</v>
      </c>
      <c r="G63" s="416">
        <v>0</v>
      </c>
      <c r="H63" s="416">
        <v>0</v>
      </c>
      <c r="I63" s="416">
        <v>0</v>
      </c>
      <c r="J63" s="416">
        <v>0</v>
      </c>
      <c r="K63" s="416">
        <v>0</v>
      </c>
      <c r="L63" s="416">
        <v>0</v>
      </c>
      <c r="M63" s="366"/>
      <c r="N63" s="366"/>
      <c r="O63" s="366"/>
      <c r="P63" s="366"/>
      <c r="Q63" s="366"/>
      <c r="R63" s="366"/>
      <c r="S63" s="366"/>
      <c r="T63" s="366"/>
      <c r="U63" s="366"/>
      <c r="V63" s="366"/>
    </row>
    <row r="64" spans="1:22" ht="20.100000000000001" customHeight="1">
      <c r="A64" s="412" t="s">
        <v>14</v>
      </c>
      <c r="B64" s="416">
        <v>4</v>
      </c>
      <c r="C64" s="416">
        <v>0</v>
      </c>
      <c r="D64" s="416">
        <v>0</v>
      </c>
      <c r="E64" s="416">
        <v>0</v>
      </c>
      <c r="F64" s="416">
        <v>0</v>
      </c>
      <c r="G64" s="416">
        <v>0</v>
      </c>
      <c r="H64" s="416">
        <v>0</v>
      </c>
      <c r="I64" s="416">
        <v>0</v>
      </c>
      <c r="J64" s="416">
        <v>0</v>
      </c>
      <c r="K64" s="416">
        <v>0</v>
      </c>
      <c r="L64" s="416">
        <v>0</v>
      </c>
      <c r="M64" s="366"/>
      <c r="N64" s="366"/>
      <c r="O64" s="366"/>
      <c r="P64" s="366"/>
      <c r="Q64" s="366"/>
      <c r="R64" s="366"/>
      <c r="S64" s="366"/>
      <c r="T64" s="366"/>
      <c r="U64" s="366"/>
      <c r="V64" s="366"/>
    </row>
    <row r="65" spans="1:22" ht="20.100000000000001" customHeight="1" thickBot="1">
      <c r="A65" s="707" t="s">
        <v>2</v>
      </c>
      <c r="B65" s="708">
        <f>B54+B55+B56+B57+B58+B59+B60+B61+B62+B63+B64</f>
        <v>15</v>
      </c>
      <c r="C65" s="708">
        <f t="shared" ref="C65:L65" si="2">C54+C55+C56+C57+C58+C59+C60+C61+C62+C63+C64</f>
        <v>0</v>
      </c>
      <c r="D65" s="708">
        <f t="shared" si="2"/>
        <v>0</v>
      </c>
      <c r="E65" s="708">
        <f t="shared" si="2"/>
        <v>0</v>
      </c>
      <c r="F65" s="708">
        <f t="shared" si="2"/>
        <v>0</v>
      </c>
      <c r="G65" s="708">
        <f t="shared" si="2"/>
        <v>0</v>
      </c>
      <c r="H65" s="708">
        <f t="shared" si="2"/>
        <v>0</v>
      </c>
      <c r="I65" s="708">
        <f t="shared" si="2"/>
        <v>0</v>
      </c>
      <c r="J65" s="708">
        <f t="shared" si="2"/>
        <v>0</v>
      </c>
      <c r="K65" s="708">
        <f t="shared" si="2"/>
        <v>0</v>
      </c>
      <c r="L65" s="708">
        <f t="shared" si="2"/>
        <v>0</v>
      </c>
      <c r="M65" s="364"/>
      <c r="N65" s="364"/>
      <c r="O65" s="364"/>
      <c r="P65" s="364"/>
      <c r="Q65" s="364"/>
      <c r="R65" s="364"/>
      <c r="S65" s="364"/>
      <c r="T65" s="364"/>
      <c r="U65" s="364"/>
      <c r="V65" s="364"/>
    </row>
    <row r="66" spans="1:22" ht="24" customHeight="1">
      <c r="A66" s="924" t="s">
        <v>247</v>
      </c>
      <c r="B66" s="924"/>
      <c r="C66" s="924"/>
      <c r="D66" s="924"/>
      <c r="E66" s="924"/>
      <c r="F66" s="924"/>
      <c r="G66" s="924"/>
      <c r="H66" s="924"/>
      <c r="I66" s="924"/>
      <c r="J66" s="924"/>
      <c r="K66" s="924"/>
      <c r="L66" s="924"/>
      <c r="M66" s="364"/>
      <c r="N66" s="364"/>
      <c r="O66" s="364"/>
      <c r="P66" s="364"/>
      <c r="Q66" s="364"/>
      <c r="R66" s="364"/>
      <c r="S66" s="364"/>
      <c r="T66" s="364"/>
      <c r="U66" s="364"/>
      <c r="V66" s="364"/>
    </row>
    <row r="67" spans="1:22" ht="24" customHeight="1">
      <c r="A67" s="423"/>
      <c r="B67" s="423"/>
      <c r="C67" s="423"/>
      <c r="D67" s="423"/>
      <c r="E67" s="423"/>
      <c r="F67" s="423"/>
      <c r="G67" s="423"/>
      <c r="H67" s="423"/>
      <c r="I67" s="364"/>
      <c r="J67" s="364"/>
      <c r="K67" s="364"/>
      <c r="L67" s="364"/>
      <c r="M67" s="364"/>
      <c r="N67" s="364"/>
      <c r="O67" s="364"/>
      <c r="P67" s="364"/>
      <c r="Q67" s="364"/>
      <c r="R67" s="364"/>
      <c r="S67" s="364"/>
      <c r="T67" s="364"/>
      <c r="U67" s="364"/>
      <c r="V67" s="364"/>
    </row>
    <row r="68" spans="1:22" ht="15.75" thickBot="1">
      <c r="A68" s="132" t="s">
        <v>223</v>
      </c>
      <c r="B68" s="364"/>
      <c r="C68" s="364"/>
      <c r="D68" s="364"/>
      <c r="E68" s="364"/>
      <c r="F68" s="364"/>
      <c r="G68" s="364"/>
      <c r="H68" s="364"/>
      <c r="I68" s="364"/>
      <c r="J68" s="364"/>
      <c r="K68" s="364"/>
      <c r="L68" s="364"/>
      <c r="M68" s="364"/>
      <c r="N68" s="364"/>
      <c r="O68" s="364"/>
      <c r="P68" s="364"/>
      <c r="Q68" s="364"/>
      <c r="R68" s="364"/>
      <c r="S68" s="364"/>
      <c r="T68" s="364"/>
      <c r="U68" s="364"/>
      <c r="V68" s="364"/>
    </row>
    <row r="69" spans="1:22" ht="15" thickBot="1">
      <c r="A69" s="955" t="s">
        <v>190</v>
      </c>
      <c r="B69" s="920" t="s">
        <v>201</v>
      </c>
      <c r="C69" s="932" t="s">
        <v>224</v>
      </c>
      <c r="D69" s="933"/>
      <c r="E69" s="933"/>
      <c r="F69" s="934"/>
      <c r="G69" s="929" t="s">
        <v>225</v>
      </c>
      <c r="H69" s="930"/>
      <c r="I69" s="930"/>
      <c r="J69" s="931"/>
      <c r="K69" s="932" t="s">
        <v>226</v>
      </c>
      <c r="L69" s="933"/>
      <c r="M69" s="933"/>
      <c r="N69" s="934"/>
      <c r="O69" s="365"/>
      <c r="P69" s="365"/>
      <c r="Q69" s="365"/>
      <c r="R69" s="365"/>
      <c r="S69" s="365"/>
      <c r="T69" s="365"/>
      <c r="U69" s="365"/>
      <c r="V69" s="365"/>
    </row>
    <row r="70" spans="1:22" ht="33.75" customHeight="1">
      <c r="A70" s="956"/>
      <c r="B70" s="957"/>
      <c r="C70" s="409" t="s">
        <v>197</v>
      </c>
      <c r="D70" s="410" t="s">
        <v>198</v>
      </c>
      <c r="E70" s="410" t="s">
        <v>197</v>
      </c>
      <c r="F70" s="411" t="s">
        <v>198</v>
      </c>
      <c r="G70" s="401" t="s">
        <v>197</v>
      </c>
      <c r="H70" s="402" t="s">
        <v>198</v>
      </c>
      <c r="I70" s="402" t="s">
        <v>197</v>
      </c>
      <c r="J70" s="403" t="s">
        <v>198</v>
      </c>
      <c r="K70" s="409" t="s">
        <v>197</v>
      </c>
      <c r="L70" s="410" t="s">
        <v>198</v>
      </c>
      <c r="M70" s="410" t="s">
        <v>197</v>
      </c>
      <c r="N70" s="411" t="s">
        <v>198</v>
      </c>
      <c r="O70" s="132"/>
      <c r="P70" s="132"/>
      <c r="Q70" s="132"/>
      <c r="R70" s="132"/>
      <c r="S70" s="132"/>
      <c r="T70" s="132"/>
      <c r="U70" s="132"/>
      <c r="V70" s="132"/>
    </row>
    <row r="71" spans="1:22" ht="18" customHeight="1">
      <c r="A71" s="412" t="s">
        <v>3</v>
      </c>
      <c r="B71" s="416">
        <v>0</v>
      </c>
      <c r="C71" s="416"/>
      <c r="D71" s="416"/>
      <c r="E71" s="416"/>
      <c r="F71" s="416"/>
      <c r="G71" s="416"/>
      <c r="H71" s="416"/>
      <c r="I71" s="416"/>
      <c r="J71" s="416"/>
      <c r="K71" s="416"/>
      <c r="L71" s="416"/>
      <c r="M71" s="416"/>
      <c r="N71" s="416"/>
      <c r="O71" s="132"/>
      <c r="P71" s="132"/>
      <c r="Q71" s="132"/>
      <c r="R71" s="132"/>
      <c r="S71" s="132"/>
      <c r="T71" s="132"/>
      <c r="U71" s="132"/>
      <c r="V71" s="132"/>
    </row>
    <row r="72" spans="1:22" ht="18" customHeight="1">
      <c r="A72" s="412" t="s">
        <v>5</v>
      </c>
      <c r="B72" s="416">
        <v>0</v>
      </c>
      <c r="C72" s="416"/>
      <c r="D72" s="416"/>
      <c r="E72" s="416"/>
      <c r="F72" s="416"/>
      <c r="G72" s="416"/>
      <c r="H72" s="416"/>
      <c r="I72" s="416"/>
      <c r="J72" s="416"/>
      <c r="K72" s="416"/>
      <c r="L72" s="416"/>
      <c r="M72" s="416"/>
      <c r="N72" s="416"/>
      <c r="O72" s="132"/>
      <c r="P72" s="132"/>
      <c r="Q72" s="132"/>
      <c r="R72" s="132"/>
      <c r="S72" s="132"/>
      <c r="T72" s="132"/>
      <c r="U72" s="132"/>
      <c r="V72" s="132"/>
    </row>
    <row r="73" spans="1:22" ht="18" customHeight="1">
      <c r="A73" s="412" t="s">
        <v>6</v>
      </c>
      <c r="B73" s="416">
        <v>0</v>
      </c>
      <c r="C73" s="416"/>
      <c r="D73" s="416"/>
      <c r="E73" s="416"/>
      <c r="F73" s="416"/>
      <c r="G73" s="416"/>
      <c r="H73" s="416"/>
      <c r="I73" s="416"/>
      <c r="J73" s="416"/>
      <c r="K73" s="416"/>
      <c r="L73" s="416"/>
      <c r="M73" s="416"/>
      <c r="N73" s="416"/>
      <c r="O73" s="132"/>
      <c r="P73" s="132"/>
      <c r="Q73" s="132"/>
      <c r="R73" s="132"/>
      <c r="S73" s="132"/>
      <c r="T73" s="132"/>
      <c r="U73" s="132"/>
      <c r="V73" s="132"/>
    </row>
    <row r="74" spans="1:22" ht="18" customHeight="1">
      <c r="A74" s="412" t="s">
        <v>7</v>
      </c>
      <c r="B74" s="416">
        <v>1</v>
      </c>
      <c r="C74" s="416"/>
      <c r="D74" s="416"/>
      <c r="E74" s="416"/>
      <c r="F74" s="416"/>
      <c r="G74" s="416">
        <v>1</v>
      </c>
      <c r="H74" s="416">
        <v>148</v>
      </c>
      <c r="I74" s="416"/>
      <c r="J74" s="416"/>
      <c r="K74" s="416"/>
      <c r="L74" s="416"/>
      <c r="M74" s="416"/>
      <c r="N74" s="416"/>
      <c r="O74" s="132"/>
      <c r="P74" s="132"/>
      <c r="Q74" s="132"/>
      <c r="R74" s="132"/>
      <c r="S74" s="132"/>
      <c r="T74" s="132"/>
      <c r="U74" s="132"/>
      <c r="V74" s="132"/>
    </row>
    <row r="75" spans="1:22" ht="18" customHeight="1">
      <c r="A75" s="412" t="s">
        <v>8</v>
      </c>
      <c r="B75" s="416">
        <v>1</v>
      </c>
      <c r="C75" s="416"/>
      <c r="D75" s="416"/>
      <c r="E75" s="416"/>
      <c r="F75" s="416"/>
      <c r="G75" s="416"/>
      <c r="H75" s="416"/>
      <c r="I75" s="416">
        <v>1</v>
      </c>
      <c r="J75" s="416">
        <v>65</v>
      </c>
      <c r="K75" s="416"/>
      <c r="L75" s="416"/>
      <c r="M75" s="416"/>
      <c r="N75" s="416"/>
      <c r="O75" s="132"/>
      <c r="P75" s="132"/>
      <c r="Q75" s="132"/>
      <c r="R75" s="132"/>
      <c r="S75" s="132"/>
      <c r="T75" s="132"/>
      <c r="U75" s="132"/>
      <c r="V75" s="132"/>
    </row>
    <row r="76" spans="1:22" ht="18" customHeight="1">
      <c r="A76" s="412" t="s">
        <v>9</v>
      </c>
      <c r="B76" s="416">
        <v>2</v>
      </c>
      <c r="C76" s="416"/>
      <c r="D76" s="416"/>
      <c r="E76" s="416"/>
      <c r="F76" s="416"/>
      <c r="G76" s="416">
        <v>2</v>
      </c>
      <c r="H76" s="416">
        <v>782</v>
      </c>
      <c r="I76" s="416"/>
      <c r="J76" s="416"/>
      <c r="K76" s="416"/>
      <c r="L76" s="416"/>
      <c r="M76" s="416"/>
      <c r="N76" s="416"/>
      <c r="O76" s="132"/>
      <c r="P76" s="132"/>
      <c r="Q76" s="132"/>
      <c r="R76" s="132"/>
      <c r="S76" s="132"/>
      <c r="T76" s="132"/>
      <c r="U76" s="132"/>
      <c r="V76" s="132"/>
    </row>
    <row r="77" spans="1:22" ht="18" customHeight="1">
      <c r="A77" s="412" t="s">
        <v>10</v>
      </c>
      <c r="B77" s="416">
        <v>0</v>
      </c>
      <c r="C77" s="416"/>
      <c r="D77" s="416"/>
      <c r="E77" s="416"/>
      <c r="F77" s="416"/>
      <c r="G77" s="416"/>
      <c r="H77" s="416"/>
      <c r="I77" s="416"/>
      <c r="J77" s="416"/>
      <c r="K77" s="416"/>
      <c r="L77" s="416"/>
      <c r="M77" s="416"/>
      <c r="N77" s="416"/>
      <c r="O77" s="132"/>
      <c r="P77" s="132"/>
      <c r="Q77" s="132"/>
      <c r="R77" s="132"/>
      <c r="S77" s="132"/>
      <c r="T77" s="132"/>
      <c r="U77" s="132"/>
      <c r="V77" s="132"/>
    </row>
    <row r="78" spans="1:22" ht="18" customHeight="1">
      <c r="A78" s="412" t="s">
        <v>11</v>
      </c>
      <c r="B78" s="416">
        <v>3</v>
      </c>
      <c r="C78" s="416"/>
      <c r="D78" s="416"/>
      <c r="E78" s="416"/>
      <c r="F78" s="416"/>
      <c r="G78" s="416">
        <v>3</v>
      </c>
      <c r="H78" s="416">
        <v>305</v>
      </c>
      <c r="I78" s="416"/>
      <c r="J78" s="416"/>
      <c r="K78" s="416"/>
      <c r="L78" s="416"/>
      <c r="M78" s="416"/>
      <c r="N78" s="416"/>
      <c r="O78" s="132"/>
      <c r="P78" s="132"/>
      <c r="Q78" s="132"/>
      <c r="R78" s="132"/>
      <c r="S78" s="132"/>
      <c r="T78" s="132"/>
      <c r="U78" s="132"/>
      <c r="V78" s="132"/>
    </row>
    <row r="79" spans="1:22" ht="18" customHeight="1">
      <c r="A79" s="412" t="s">
        <v>240</v>
      </c>
      <c r="B79" s="416">
        <v>0</v>
      </c>
      <c r="C79" s="416"/>
      <c r="D79" s="416"/>
      <c r="E79" s="416"/>
      <c r="F79" s="416"/>
      <c r="G79" s="416"/>
      <c r="H79" s="416"/>
      <c r="I79" s="416"/>
      <c r="J79" s="416"/>
      <c r="K79" s="416"/>
      <c r="L79" s="416"/>
      <c r="M79" s="416"/>
      <c r="N79" s="416"/>
      <c r="O79" s="132"/>
      <c r="P79" s="132"/>
      <c r="Q79" s="132"/>
      <c r="R79" s="132"/>
      <c r="S79" s="132"/>
      <c r="T79" s="132"/>
      <c r="U79" s="132"/>
      <c r="V79" s="132"/>
    </row>
    <row r="80" spans="1:22" ht="18" customHeight="1">
      <c r="A80" s="412" t="s">
        <v>13</v>
      </c>
      <c r="B80" s="416">
        <v>1</v>
      </c>
      <c r="C80" s="416"/>
      <c r="D80" s="416"/>
      <c r="E80" s="416"/>
      <c r="F80" s="416"/>
      <c r="G80" s="416"/>
      <c r="H80" s="416"/>
      <c r="I80" s="416">
        <v>1</v>
      </c>
      <c r="J80" s="416">
        <v>238</v>
      </c>
      <c r="K80" s="416"/>
      <c r="L80" s="416"/>
      <c r="M80" s="416"/>
      <c r="N80" s="416"/>
      <c r="O80" s="132"/>
      <c r="P80" s="132"/>
      <c r="Q80" s="132"/>
      <c r="R80" s="132"/>
      <c r="S80" s="132"/>
      <c r="T80" s="132"/>
      <c r="U80" s="132"/>
      <c r="V80" s="132"/>
    </row>
    <row r="81" spans="1:22" ht="18" customHeight="1">
      <c r="A81" s="412" t="s">
        <v>14</v>
      </c>
      <c r="B81" s="416">
        <v>1</v>
      </c>
      <c r="C81" s="416"/>
      <c r="D81" s="416"/>
      <c r="E81" s="416"/>
      <c r="F81" s="416"/>
      <c r="G81" s="416">
        <v>1</v>
      </c>
      <c r="H81" s="416">
        <v>216</v>
      </c>
      <c r="I81" s="416"/>
      <c r="J81" s="416"/>
      <c r="K81" s="416"/>
      <c r="L81" s="416"/>
      <c r="M81" s="416"/>
      <c r="N81" s="416"/>
      <c r="O81" s="132"/>
      <c r="P81" s="132"/>
      <c r="Q81" s="132"/>
      <c r="R81" s="132"/>
      <c r="S81" s="132"/>
      <c r="T81" s="132"/>
      <c r="U81" s="132"/>
      <c r="V81" s="132"/>
    </row>
    <row r="82" spans="1:22" ht="18" customHeight="1" thickBot="1">
      <c r="A82" s="419" t="s">
        <v>2</v>
      </c>
      <c r="B82" s="417">
        <f>SUM(B71:B81)</f>
        <v>9</v>
      </c>
      <c r="C82" s="417"/>
      <c r="D82" s="417"/>
      <c r="E82" s="417"/>
      <c r="F82" s="417"/>
      <c r="G82" s="417">
        <f>SUM(G74:G81)</f>
        <v>7</v>
      </c>
      <c r="H82" s="417">
        <f>SUM(H74:H81)</f>
        <v>1451</v>
      </c>
      <c r="I82" s="417">
        <f>SUM(I74:I81)</f>
        <v>2</v>
      </c>
      <c r="J82" s="417">
        <f>SUM(J74:J81)</f>
        <v>303</v>
      </c>
      <c r="K82" s="417"/>
      <c r="L82" s="417"/>
      <c r="M82" s="417"/>
      <c r="N82" s="417"/>
      <c r="O82" s="352"/>
      <c r="P82" s="352"/>
      <c r="Q82" s="352"/>
      <c r="R82" s="352"/>
      <c r="S82" s="352"/>
      <c r="T82" s="352"/>
      <c r="U82" s="352"/>
      <c r="V82" s="352"/>
    </row>
    <row r="83" spans="1:22">
      <c r="A83" s="364"/>
      <c r="B83" s="364"/>
      <c r="C83" s="364"/>
      <c r="D83" s="364"/>
      <c r="E83" s="364"/>
      <c r="F83" s="364"/>
      <c r="G83" s="364"/>
      <c r="H83" s="364"/>
      <c r="I83" s="364"/>
      <c r="J83" s="364"/>
      <c r="K83" s="364"/>
      <c r="L83" s="364"/>
      <c r="M83" s="364"/>
      <c r="N83" s="364"/>
      <c r="O83" s="364"/>
      <c r="P83" s="364"/>
      <c r="Q83" s="364"/>
      <c r="R83" s="364"/>
      <c r="S83" s="364"/>
      <c r="T83" s="364"/>
      <c r="U83" s="364"/>
      <c r="V83" s="364"/>
    </row>
    <row r="84" spans="1:22" ht="27" customHeight="1">
      <c r="A84" s="364"/>
      <c r="B84" s="364"/>
      <c r="C84" s="364"/>
      <c r="D84" s="364"/>
      <c r="E84" s="364"/>
      <c r="F84" s="364"/>
      <c r="G84" s="364"/>
      <c r="H84" s="364"/>
      <c r="I84" s="364"/>
      <c r="J84" s="364"/>
      <c r="K84" s="364"/>
      <c r="L84" s="364"/>
      <c r="M84" s="364"/>
      <c r="N84" s="364"/>
      <c r="O84" s="364"/>
      <c r="P84" s="364"/>
      <c r="Q84" s="364"/>
      <c r="R84" s="364"/>
      <c r="S84" s="364"/>
      <c r="T84" s="364"/>
      <c r="U84" s="364"/>
      <c r="V84" s="364"/>
    </row>
    <row r="85" spans="1:22" ht="15">
      <c r="A85" s="132" t="s">
        <v>227</v>
      </c>
      <c r="B85" s="364"/>
      <c r="C85" s="352"/>
      <c r="D85" s="352"/>
      <c r="E85" s="352"/>
      <c r="F85" s="364"/>
      <c r="G85" s="364"/>
      <c r="H85" s="364"/>
      <c r="I85" s="364"/>
      <c r="J85" s="364"/>
      <c r="K85" s="364"/>
      <c r="L85" s="364"/>
      <c r="M85" s="364"/>
      <c r="N85" s="364"/>
      <c r="O85" s="364"/>
      <c r="P85" s="364"/>
      <c r="Q85" s="364"/>
      <c r="R85" s="364"/>
      <c r="S85" s="364"/>
      <c r="T85" s="364"/>
      <c r="U85" s="364"/>
      <c r="V85" s="364"/>
    </row>
    <row r="86" spans="1:22" ht="12.75" customHeight="1" thickBot="1">
      <c r="A86" s="364"/>
      <c r="B86" s="364"/>
      <c r="C86" s="364"/>
      <c r="D86" s="364"/>
      <c r="E86" s="364"/>
      <c r="F86" s="364"/>
      <c r="G86" s="364"/>
      <c r="H86" s="364"/>
      <c r="I86" s="364"/>
      <c r="J86" s="364"/>
      <c r="K86" s="364"/>
      <c r="L86" s="364"/>
      <c r="M86" s="364"/>
      <c r="N86" s="364"/>
      <c r="O86" s="364"/>
      <c r="P86" s="364"/>
      <c r="Q86" s="364"/>
      <c r="R86" s="364"/>
      <c r="S86" s="364"/>
      <c r="T86" s="364"/>
      <c r="U86" s="364"/>
      <c r="V86" s="364"/>
    </row>
    <row r="87" spans="1:22" ht="33.75" customHeight="1" thickBot="1">
      <c r="A87" s="963" t="s">
        <v>190</v>
      </c>
      <c r="B87" s="964"/>
      <c r="C87" s="967" t="s">
        <v>228</v>
      </c>
      <c r="D87" s="968"/>
      <c r="E87" s="968"/>
      <c r="F87" s="968"/>
      <c r="G87" s="968"/>
      <c r="H87" s="968"/>
      <c r="I87" s="968"/>
      <c r="J87" s="969"/>
      <c r="K87" s="967" t="s">
        <v>229</v>
      </c>
      <c r="L87" s="968"/>
      <c r="M87" s="968"/>
      <c r="N87" s="968"/>
      <c r="O87" s="968"/>
      <c r="P87" s="968"/>
      <c r="Q87" s="968"/>
      <c r="R87" s="969"/>
      <c r="S87" s="367"/>
      <c r="T87" s="367"/>
      <c r="U87" s="367"/>
      <c r="V87" s="367"/>
    </row>
    <row r="88" spans="1:22" ht="15">
      <c r="A88" s="965"/>
      <c r="B88" s="966"/>
      <c r="C88" s="970" t="s">
        <v>230</v>
      </c>
      <c r="D88" s="971"/>
      <c r="E88" s="971"/>
      <c r="F88" s="971"/>
      <c r="G88" s="970" t="s">
        <v>231</v>
      </c>
      <c r="H88" s="971"/>
      <c r="I88" s="971"/>
      <c r="J88" s="972"/>
      <c r="K88" s="970" t="s">
        <v>230</v>
      </c>
      <c r="L88" s="971"/>
      <c r="M88" s="971"/>
      <c r="N88" s="971"/>
      <c r="O88" s="970" t="s">
        <v>231</v>
      </c>
      <c r="P88" s="971"/>
      <c r="Q88" s="971"/>
      <c r="R88" s="972"/>
      <c r="S88" s="368"/>
      <c r="T88" s="368"/>
      <c r="U88" s="368"/>
      <c r="V88" s="368"/>
    </row>
    <row r="89" spans="1:22" ht="15">
      <c r="A89" s="965"/>
      <c r="B89" s="966"/>
      <c r="C89" s="927" t="s">
        <v>232</v>
      </c>
      <c r="D89" s="928"/>
      <c r="E89" s="925" t="s">
        <v>233</v>
      </c>
      <c r="F89" s="926"/>
      <c r="G89" s="927" t="s">
        <v>232</v>
      </c>
      <c r="H89" s="928"/>
      <c r="I89" s="925" t="s">
        <v>233</v>
      </c>
      <c r="J89" s="926"/>
      <c r="K89" s="927" t="s">
        <v>232</v>
      </c>
      <c r="L89" s="928"/>
      <c r="M89" s="925" t="s">
        <v>233</v>
      </c>
      <c r="N89" s="926"/>
      <c r="O89" s="369" t="s">
        <v>232</v>
      </c>
      <c r="P89" s="370"/>
      <c r="Q89" s="925" t="s">
        <v>233</v>
      </c>
      <c r="R89" s="926"/>
      <c r="S89" s="364"/>
      <c r="T89" s="364"/>
      <c r="U89" s="364"/>
      <c r="V89" s="364"/>
    </row>
    <row r="90" spans="1:22" ht="15">
      <c r="A90" s="965"/>
      <c r="B90" s="966"/>
      <c r="C90" s="369" t="s">
        <v>234</v>
      </c>
      <c r="D90" s="371" t="s">
        <v>235</v>
      </c>
      <c r="E90" s="371" t="s">
        <v>234</v>
      </c>
      <c r="F90" s="372" t="s">
        <v>235</v>
      </c>
      <c r="G90" s="369" t="s">
        <v>234</v>
      </c>
      <c r="H90" s="371" t="s">
        <v>235</v>
      </c>
      <c r="I90" s="371" t="s">
        <v>234</v>
      </c>
      <c r="J90" s="372" t="s">
        <v>235</v>
      </c>
      <c r="K90" s="369" t="s">
        <v>234</v>
      </c>
      <c r="L90" s="371" t="s">
        <v>235</v>
      </c>
      <c r="M90" s="371" t="s">
        <v>234</v>
      </c>
      <c r="N90" s="372" t="s">
        <v>235</v>
      </c>
      <c r="O90" s="369" t="s">
        <v>234</v>
      </c>
      <c r="P90" s="371" t="s">
        <v>235</v>
      </c>
      <c r="Q90" s="371" t="s">
        <v>234</v>
      </c>
      <c r="R90" s="372" t="s">
        <v>235</v>
      </c>
      <c r="S90" s="364"/>
      <c r="T90" s="364"/>
      <c r="U90" s="364"/>
      <c r="V90" s="364"/>
    </row>
    <row r="91" spans="1:22">
      <c r="A91" s="919" t="s">
        <v>3</v>
      </c>
      <c r="B91" s="919"/>
      <c r="C91" s="714">
        <v>135</v>
      </c>
      <c r="D91" s="715">
        <v>160</v>
      </c>
      <c r="E91" s="715">
        <v>29121</v>
      </c>
      <c r="F91" s="715">
        <v>5722</v>
      </c>
      <c r="G91" s="422"/>
      <c r="H91" s="422"/>
      <c r="I91" s="422"/>
      <c r="J91" s="422"/>
      <c r="K91" s="709">
        <v>126</v>
      </c>
      <c r="L91" s="710">
        <v>147</v>
      </c>
      <c r="M91" s="710">
        <v>26510</v>
      </c>
      <c r="N91" s="710">
        <v>6222</v>
      </c>
      <c r="O91" s="709">
        <v>9</v>
      </c>
      <c r="P91" s="710">
        <v>13</v>
      </c>
      <c r="Q91" s="710">
        <v>2111</v>
      </c>
      <c r="R91" s="422"/>
      <c r="S91" s="364"/>
      <c r="T91" s="364"/>
      <c r="U91" s="364"/>
      <c r="V91" s="364"/>
    </row>
    <row r="92" spans="1:22">
      <c r="A92" s="919" t="s">
        <v>5</v>
      </c>
      <c r="B92" s="919"/>
      <c r="C92" s="714">
        <v>16</v>
      </c>
      <c r="D92" s="715">
        <v>7</v>
      </c>
      <c r="E92" s="715">
        <v>878</v>
      </c>
      <c r="F92" s="715">
        <v>132</v>
      </c>
      <c r="G92" s="422"/>
      <c r="H92" s="422"/>
      <c r="I92" s="422"/>
      <c r="J92" s="422"/>
      <c r="K92" s="709">
        <v>15</v>
      </c>
      <c r="L92" s="710">
        <v>7</v>
      </c>
      <c r="M92" s="710">
        <v>851</v>
      </c>
      <c r="N92" s="710">
        <v>132</v>
      </c>
      <c r="O92" s="709">
        <v>1</v>
      </c>
      <c r="P92" s="710"/>
      <c r="Q92" s="710">
        <v>27</v>
      </c>
      <c r="R92" s="422"/>
      <c r="S92" s="364"/>
      <c r="T92" s="364"/>
      <c r="U92" s="364"/>
      <c r="V92" s="364"/>
    </row>
    <row r="93" spans="1:22">
      <c r="A93" s="919" t="s">
        <v>6</v>
      </c>
      <c r="B93" s="919"/>
      <c r="C93" s="714">
        <v>10</v>
      </c>
      <c r="D93" s="715">
        <v>10</v>
      </c>
      <c r="E93" s="715">
        <v>3277</v>
      </c>
      <c r="F93" s="715">
        <v>322</v>
      </c>
      <c r="G93" s="422"/>
      <c r="H93" s="422"/>
      <c r="I93" s="422"/>
      <c r="J93" s="422"/>
      <c r="K93" s="709">
        <v>10</v>
      </c>
      <c r="L93" s="710">
        <v>10</v>
      </c>
      <c r="M93" s="710">
        <v>3277</v>
      </c>
      <c r="N93" s="710">
        <v>322</v>
      </c>
      <c r="O93" s="709"/>
      <c r="P93" s="710"/>
      <c r="Q93" s="710"/>
      <c r="R93" s="422"/>
      <c r="S93" s="364"/>
      <c r="T93" s="364"/>
      <c r="U93" s="364"/>
      <c r="V93" s="364"/>
    </row>
    <row r="94" spans="1:22">
      <c r="A94" s="919" t="s">
        <v>7</v>
      </c>
      <c r="B94" s="919"/>
      <c r="C94" s="714">
        <v>10</v>
      </c>
      <c r="D94" s="715">
        <v>7</v>
      </c>
      <c r="E94" s="715">
        <v>3497</v>
      </c>
      <c r="F94" s="715">
        <v>370</v>
      </c>
      <c r="G94" s="422"/>
      <c r="H94" s="422"/>
      <c r="I94" s="422"/>
      <c r="J94" s="422"/>
      <c r="K94" s="709">
        <v>10</v>
      </c>
      <c r="L94" s="710">
        <v>7</v>
      </c>
      <c r="M94" s="710">
        <v>3512</v>
      </c>
      <c r="N94" s="710">
        <v>355</v>
      </c>
      <c r="O94" s="709"/>
      <c r="P94" s="710"/>
      <c r="Q94" s="710"/>
      <c r="R94" s="422"/>
      <c r="S94" s="364"/>
      <c r="T94" s="364"/>
      <c r="U94" s="364"/>
      <c r="V94" s="364"/>
    </row>
    <row r="95" spans="1:22">
      <c r="A95" s="919" t="s">
        <v>8</v>
      </c>
      <c r="B95" s="919"/>
      <c r="C95" s="714">
        <v>60</v>
      </c>
      <c r="D95" s="715">
        <v>194</v>
      </c>
      <c r="E95" s="715">
        <v>4915</v>
      </c>
      <c r="F95" s="715">
        <v>3693</v>
      </c>
      <c r="G95" s="422"/>
      <c r="H95" s="422"/>
      <c r="I95" s="422"/>
      <c r="J95" s="422"/>
      <c r="K95" s="709">
        <v>52</v>
      </c>
      <c r="L95" s="710">
        <v>183</v>
      </c>
      <c r="M95" s="710">
        <v>3944</v>
      </c>
      <c r="N95" s="710">
        <v>3693</v>
      </c>
      <c r="O95" s="709">
        <v>8</v>
      </c>
      <c r="P95" s="710">
        <v>11</v>
      </c>
      <c r="Q95" s="710">
        <v>971</v>
      </c>
      <c r="R95" s="422"/>
      <c r="S95" s="364"/>
      <c r="T95" s="364"/>
      <c r="U95" s="364"/>
      <c r="V95" s="364"/>
    </row>
    <row r="96" spans="1:22">
      <c r="A96" s="919" t="s">
        <v>9</v>
      </c>
      <c r="B96" s="919"/>
      <c r="C96" s="714">
        <v>88</v>
      </c>
      <c r="D96" s="715">
        <v>52</v>
      </c>
      <c r="E96" s="715">
        <v>10111</v>
      </c>
      <c r="F96" s="715">
        <v>1712</v>
      </c>
      <c r="G96" s="422"/>
      <c r="H96" s="422"/>
      <c r="I96" s="422"/>
      <c r="J96" s="422"/>
      <c r="K96" s="709">
        <v>81</v>
      </c>
      <c r="L96" s="710">
        <v>42</v>
      </c>
      <c r="M96" s="710">
        <v>8869</v>
      </c>
      <c r="N96" s="710">
        <v>1712</v>
      </c>
      <c r="O96" s="709">
        <v>7</v>
      </c>
      <c r="P96" s="710">
        <v>10</v>
      </c>
      <c r="Q96" s="710">
        <v>1242</v>
      </c>
      <c r="R96" s="422"/>
      <c r="S96" s="364"/>
      <c r="T96" s="364"/>
      <c r="U96" s="364"/>
      <c r="V96" s="364"/>
    </row>
    <row r="97" spans="1:22">
      <c r="A97" s="919" t="s">
        <v>10</v>
      </c>
      <c r="B97" s="919"/>
      <c r="C97" s="716">
        <v>30</v>
      </c>
      <c r="D97" s="717">
        <v>33</v>
      </c>
      <c r="E97" s="717">
        <v>2267</v>
      </c>
      <c r="F97" s="717">
        <v>665</v>
      </c>
      <c r="G97" s="422"/>
      <c r="H97" s="422"/>
      <c r="I97" s="422"/>
      <c r="J97" s="422"/>
      <c r="K97" s="709">
        <v>29</v>
      </c>
      <c r="L97" s="710">
        <v>33</v>
      </c>
      <c r="M97" s="710">
        <v>2187</v>
      </c>
      <c r="N97" s="710">
        <v>665</v>
      </c>
      <c r="O97" s="709">
        <v>1</v>
      </c>
      <c r="P97" s="710" t="s">
        <v>134</v>
      </c>
      <c r="Q97" s="710">
        <v>80</v>
      </c>
      <c r="R97" s="422"/>
      <c r="S97" s="364"/>
      <c r="T97" s="364"/>
      <c r="U97" s="364"/>
      <c r="V97" s="364"/>
    </row>
    <row r="98" spans="1:22">
      <c r="A98" s="919" t="s">
        <v>11</v>
      </c>
      <c r="B98" s="919"/>
      <c r="C98" s="716">
        <v>76</v>
      </c>
      <c r="D98" s="717">
        <v>42</v>
      </c>
      <c r="E98" s="717">
        <v>12550</v>
      </c>
      <c r="F98" s="717">
        <v>2303</v>
      </c>
      <c r="G98" s="422"/>
      <c r="H98" s="422"/>
      <c r="I98" s="422"/>
      <c r="J98" s="422"/>
      <c r="K98" s="709">
        <v>65</v>
      </c>
      <c r="L98" s="710">
        <v>39</v>
      </c>
      <c r="M98" s="710">
        <v>9120</v>
      </c>
      <c r="N98" s="710">
        <v>2303</v>
      </c>
      <c r="O98" s="709">
        <v>11</v>
      </c>
      <c r="P98" s="710">
        <v>3</v>
      </c>
      <c r="Q98" s="710">
        <v>3430</v>
      </c>
      <c r="R98" s="422"/>
      <c r="S98" s="364"/>
      <c r="T98" s="364"/>
      <c r="U98" s="364"/>
      <c r="V98" s="364"/>
    </row>
    <row r="99" spans="1:22">
      <c r="A99" s="919" t="s">
        <v>240</v>
      </c>
      <c r="B99" s="919"/>
      <c r="C99" s="716">
        <v>38</v>
      </c>
      <c r="D99" s="717">
        <v>73</v>
      </c>
      <c r="E99" s="717">
        <v>5436</v>
      </c>
      <c r="F99" s="717">
        <v>2095</v>
      </c>
      <c r="G99" s="422"/>
      <c r="H99" s="422"/>
      <c r="I99" s="422"/>
      <c r="J99" s="422"/>
      <c r="K99" s="709">
        <v>36</v>
      </c>
      <c r="L99" s="710">
        <v>71</v>
      </c>
      <c r="M99" s="710">
        <v>4873</v>
      </c>
      <c r="N99" s="710">
        <v>2095</v>
      </c>
      <c r="O99" s="709">
        <v>2</v>
      </c>
      <c r="P99" s="710">
        <v>2</v>
      </c>
      <c r="Q99" s="710">
        <v>563</v>
      </c>
      <c r="R99" s="422"/>
      <c r="S99" s="364"/>
      <c r="T99" s="364"/>
      <c r="U99" s="364"/>
      <c r="V99" s="364"/>
    </row>
    <row r="100" spans="1:22">
      <c r="A100" s="919" t="s">
        <v>13</v>
      </c>
      <c r="B100" s="919"/>
      <c r="C100" s="716">
        <v>37</v>
      </c>
      <c r="D100" s="717">
        <v>25</v>
      </c>
      <c r="E100" s="717">
        <v>6895</v>
      </c>
      <c r="F100" s="717">
        <v>1183</v>
      </c>
      <c r="G100" s="422"/>
      <c r="H100" s="422"/>
      <c r="I100" s="422"/>
      <c r="J100" s="422"/>
      <c r="K100" s="709">
        <v>36</v>
      </c>
      <c r="L100" s="710">
        <v>25</v>
      </c>
      <c r="M100" s="710">
        <v>6699</v>
      </c>
      <c r="N100" s="710">
        <v>1183</v>
      </c>
      <c r="O100" s="709">
        <v>1</v>
      </c>
      <c r="P100" s="710"/>
      <c r="Q100" s="710">
        <v>196</v>
      </c>
      <c r="R100" s="422"/>
      <c r="S100" s="364"/>
      <c r="T100" s="364"/>
      <c r="U100" s="364"/>
      <c r="V100" s="364"/>
    </row>
    <row r="101" spans="1:22">
      <c r="A101" s="919" t="s">
        <v>14</v>
      </c>
      <c r="B101" s="919"/>
      <c r="C101" s="716">
        <v>50</v>
      </c>
      <c r="D101" s="717">
        <v>80</v>
      </c>
      <c r="E101" s="717">
        <v>3156</v>
      </c>
      <c r="F101" s="717">
        <v>1570</v>
      </c>
      <c r="G101" s="422"/>
      <c r="H101" s="422"/>
      <c r="I101" s="422"/>
      <c r="J101" s="422"/>
      <c r="K101" s="709">
        <v>49</v>
      </c>
      <c r="L101" s="710">
        <v>75</v>
      </c>
      <c r="M101" s="710">
        <v>2783</v>
      </c>
      <c r="N101" s="710">
        <v>1570</v>
      </c>
      <c r="O101" s="709">
        <v>1</v>
      </c>
      <c r="P101" s="710">
        <v>5</v>
      </c>
      <c r="Q101" s="710">
        <v>373</v>
      </c>
      <c r="R101" s="422"/>
      <c r="S101" s="364"/>
      <c r="T101" s="364"/>
      <c r="U101" s="364"/>
      <c r="V101" s="364"/>
    </row>
    <row r="102" spans="1:22" ht="15.75" thickBot="1">
      <c r="A102" s="962"/>
      <c r="B102" s="962"/>
      <c r="C102" s="718">
        <f t="shared" ref="C102:F102" si="3">SUM(C91:C101)</f>
        <v>550</v>
      </c>
      <c r="D102" s="718">
        <f t="shared" si="3"/>
        <v>683</v>
      </c>
      <c r="E102" s="718">
        <f t="shared" si="3"/>
        <v>82103</v>
      </c>
      <c r="F102" s="718">
        <f t="shared" si="3"/>
        <v>19767</v>
      </c>
      <c r="G102" s="489"/>
      <c r="H102" s="489"/>
      <c r="I102" s="489"/>
      <c r="J102" s="489"/>
      <c r="K102" s="711">
        <f t="shared" ref="K102:N102" si="4">SUM(K91:K101)</f>
        <v>509</v>
      </c>
      <c r="L102" s="711">
        <f t="shared" si="4"/>
        <v>639</v>
      </c>
      <c r="M102" s="712">
        <f t="shared" si="4"/>
        <v>72625</v>
      </c>
      <c r="N102" s="712">
        <f t="shared" si="4"/>
        <v>20252</v>
      </c>
      <c r="O102" s="711">
        <f>SUM(O91:O101)</f>
        <v>41</v>
      </c>
      <c r="P102" s="713">
        <f>SUM(P91:P101)</f>
        <v>44</v>
      </c>
      <c r="Q102" s="713">
        <f>SUM(Q91:Q101)</f>
        <v>8993</v>
      </c>
      <c r="R102" s="489"/>
      <c r="S102" s="364"/>
      <c r="T102" s="364"/>
      <c r="U102" s="364"/>
      <c r="V102" s="364"/>
    </row>
    <row r="103" spans="1:22">
      <c r="A103" s="364"/>
      <c r="B103" s="364"/>
      <c r="C103" s="364"/>
      <c r="D103" s="364"/>
      <c r="E103" s="364"/>
      <c r="F103" s="364"/>
      <c r="G103" s="364"/>
      <c r="H103" s="364"/>
      <c r="I103" s="364"/>
      <c r="J103" s="364"/>
      <c r="K103" s="364"/>
      <c r="L103" s="364"/>
      <c r="M103" s="364"/>
      <c r="N103" s="364"/>
      <c r="O103" s="364"/>
      <c r="P103" s="364"/>
      <c r="Q103" s="364"/>
      <c r="R103" s="364"/>
      <c r="S103" s="364"/>
      <c r="T103" s="364"/>
      <c r="U103" s="364"/>
      <c r="V103" s="364"/>
    </row>
    <row r="104" spans="1:22" ht="15">
      <c r="A104" s="373" t="s">
        <v>236</v>
      </c>
      <c r="B104" s="365"/>
      <c r="C104" s="364"/>
      <c r="D104" s="365"/>
      <c r="E104" s="364"/>
      <c r="F104" s="364"/>
      <c r="G104" s="364"/>
      <c r="H104" s="364"/>
      <c r="I104" s="364"/>
      <c r="J104" s="364"/>
      <c r="K104" s="364"/>
      <c r="L104" s="364"/>
      <c r="M104" s="364"/>
      <c r="N104" s="364"/>
      <c r="O104" s="364"/>
      <c r="P104" s="364"/>
      <c r="Q104" s="364"/>
      <c r="R104" s="364"/>
      <c r="S104" s="364"/>
      <c r="T104" s="364"/>
      <c r="U104" s="364"/>
      <c r="V104" s="364"/>
    </row>
    <row r="105" spans="1:22" ht="15">
      <c r="A105" s="373">
        <v>1</v>
      </c>
      <c r="B105" s="365" t="s">
        <v>237</v>
      </c>
      <c r="C105" s="364"/>
      <c r="D105" s="365"/>
      <c r="E105" s="364"/>
      <c r="F105" s="364"/>
      <c r="G105" s="364"/>
      <c r="H105" s="364"/>
      <c r="I105" s="364"/>
      <c r="J105" s="364"/>
      <c r="K105" s="364"/>
      <c r="L105" s="364"/>
      <c r="M105" s="364"/>
      <c r="N105" s="364"/>
      <c r="O105" s="364"/>
      <c r="P105" s="364"/>
      <c r="Q105" s="364"/>
      <c r="R105" s="364"/>
      <c r="S105" s="364"/>
      <c r="T105" s="364"/>
      <c r="U105" s="364"/>
      <c r="V105" s="364"/>
    </row>
    <row r="106" spans="1:22" ht="15">
      <c r="A106" s="373">
        <v>2</v>
      </c>
      <c r="B106" s="365" t="s">
        <v>238</v>
      </c>
      <c r="C106" s="364"/>
      <c r="D106" s="365"/>
      <c r="E106" s="364"/>
      <c r="F106" s="364"/>
      <c r="G106" s="364"/>
      <c r="H106" s="364"/>
      <c r="I106" s="364"/>
      <c r="J106" s="364"/>
      <c r="K106" s="364"/>
      <c r="L106" s="364"/>
      <c r="M106" s="364"/>
      <c r="N106" s="364"/>
      <c r="O106" s="364"/>
      <c r="P106" s="364"/>
      <c r="Q106" s="364"/>
      <c r="R106" s="364"/>
      <c r="S106" s="364"/>
      <c r="T106" s="364"/>
      <c r="U106" s="364"/>
      <c r="V106" s="364"/>
    </row>
    <row r="107" spans="1:22" ht="15">
      <c r="A107" s="373">
        <v>3</v>
      </c>
      <c r="B107" s="365" t="s">
        <v>239</v>
      </c>
      <c r="C107" s="364"/>
      <c r="D107" s="365"/>
      <c r="E107" s="364"/>
      <c r="F107" s="364"/>
      <c r="G107" s="364"/>
      <c r="H107" s="364"/>
      <c r="I107" s="364"/>
      <c r="J107" s="364"/>
      <c r="K107" s="364"/>
      <c r="L107" s="364"/>
      <c r="M107" s="364"/>
      <c r="N107" s="364"/>
      <c r="O107" s="364"/>
      <c r="P107" s="364"/>
      <c r="Q107" s="364"/>
      <c r="R107" s="364"/>
      <c r="S107" s="364"/>
      <c r="T107" s="364"/>
      <c r="U107" s="364"/>
      <c r="V107" s="364"/>
    </row>
    <row r="108" spans="1:22" ht="15">
      <c r="A108" s="373">
        <v>4</v>
      </c>
      <c r="B108" s="365" t="s">
        <v>251</v>
      </c>
      <c r="C108" s="364"/>
      <c r="D108" s="365"/>
      <c r="E108" s="364"/>
      <c r="F108" s="364"/>
      <c r="G108" s="364"/>
      <c r="H108" s="364"/>
      <c r="I108" s="364"/>
      <c r="J108" s="364"/>
      <c r="K108" s="364"/>
      <c r="L108" s="364"/>
      <c r="M108" s="364"/>
      <c r="N108" s="364"/>
      <c r="O108" s="364"/>
      <c r="P108" s="364"/>
      <c r="Q108" s="364"/>
      <c r="R108" s="364"/>
      <c r="S108" s="364"/>
      <c r="T108" s="364"/>
      <c r="U108" s="364"/>
      <c r="V108" s="364"/>
    </row>
    <row r="109" spans="1:22" ht="15" thickBot="1">
      <c r="A109" s="374"/>
      <c r="B109" s="375"/>
      <c r="C109" s="376"/>
      <c r="D109" s="376"/>
      <c r="E109" s="374"/>
      <c r="F109" s="374"/>
      <c r="G109" s="374"/>
      <c r="H109" s="374"/>
      <c r="I109" s="374"/>
      <c r="J109" s="374"/>
      <c r="K109" s="374"/>
      <c r="L109" s="374"/>
      <c r="M109" s="374"/>
      <c r="N109" s="374"/>
      <c r="O109" s="374"/>
      <c r="P109" s="374"/>
      <c r="Q109" s="374"/>
      <c r="R109" s="374"/>
      <c r="S109" s="374"/>
      <c r="T109" s="374"/>
      <c r="U109" s="374"/>
      <c r="V109" s="374"/>
    </row>
    <row r="110" spans="1:22">
      <c r="A110" s="139"/>
      <c r="B110" s="377"/>
      <c r="C110" s="139"/>
      <c r="D110" s="139"/>
      <c r="E110" s="139"/>
      <c r="F110" s="139"/>
      <c r="G110" s="139"/>
      <c r="H110" s="139"/>
      <c r="I110" s="139"/>
      <c r="J110" s="139"/>
      <c r="K110" s="139"/>
      <c r="L110" s="139"/>
      <c r="M110" s="139"/>
      <c r="N110" s="139"/>
      <c r="O110" s="139"/>
      <c r="P110" s="139"/>
      <c r="Q110" s="139"/>
      <c r="R110" s="139"/>
      <c r="S110" s="139"/>
      <c r="T110" s="139"/>
      <c r="U110" s="139"/>
      <c r="V110" s="139"/>
    </row>
  </sheetData>
  <mergeCells count="63">
    <mergeCell ref="A102:B102"/>
    <mergeCell ref="A87:B90"/>
    <mergeCell ref="C87:J87"/>
    <mergeCell ref="K87:R87"/>
    <mergeCell ref="C88:F88"/>
    <mergeCell ref="G88:J88"/>
    <mergeCell ref="K88:N88"/>
    <mergeCell ref="O88:R88"/>
    <mergeCell ref="C89:D89"/>
    <mergeCell ref="E89:F89"/>
    <mergeCell ref="G89:H89"/>
    <mergeCell ref="A91:B91"/>
    <mergeCell ref="A101:B101"/>
    <mergeCell ref="A92:B92"/>
    <mergeCell ref="A93:B93"/>
    <mergeCell ref="A94:B94"/>
    <mergeCell ref="S17:T17"/>
    <mergeCell ref="U17:V17"/>
    <mergeCell ref="O17:P17"/>
    <mergeCell ref="O15:V15"/>
    <mergeCell ref="G16:J16"/>
    <mergeCell ref="K16:N16"/>
    <mergeCell ref="O16:R16"/>
    <mergeCell ref="S16:V16"/>
    <mergeCell ref="G17:H17"/>
    <mergeCell ref="I17:J17"/>
    <mergeCell ref="K17:L17"/>
    <mergeCell ref="M17:N17"/>
    <mergeCell ref="G15:N15"/>
    <mergeCell ref="A100:B100"/>
    <mergeCell ref="Q17:R17"/>
    <mergeCell ref="A35:A36"/>
    <mergeCell ref="B35:B36"/>
    <mergeCell ref="C35:M35"/>
    <mergeCell ref="E17:F17"/>
    <mergeCell ref="A15:A18"/>
    <mergeCell ref="B15:B18"/>
    <mergeCell ref="C15:F16"/>
    <mergeCell ref="C17:D17"/>
    <mergeCell ref="K52:L52"/>
    <mergeCell ref="A69:A70"/>
    <mergeCell ref="B69:B70"/>
    <mergeCell ref="C69:F69"/>
    <mergeCell ref="A49:M49"/>
    <mergeCell ref="A98:B98"/>
    <mergeCell ref="O11:Q11"/>
    <mergeCell ref="A97:B97"/>
    <mergeCell ref="E52:F52"/>
    <mergeCell ref="G52:H52"/>
    <mergeCell ref="I52:J52"/>
    <mergeCell ref="M89:N89"/>
    <mergeCell ref="Q89:R89"/>
    <mergeCell ref="A95:B95"/>
    <mergeCell ref="A96:B96"/>
    <mergeCell ref="A99:B99"/>
    <mergeCell ref="A52:A53"/>
    <mergeCell ref="B52:B53"/>
    <mergeCell ref="C52:D52"/>
    <mergeCell ref="A66:L66"/>
    <mergeCell ref="I89:J89"/>
    <mergeCell ref="K89:L89"/>
    <mergeCell ref="G69:J69"/>
    <mergeCell ref="K69:N69"/>
  </mergeCells>
  <printOptions horizontalCentered="1" verticalCentered="1"/>
  <pageMargins left="0.15748031496062992" right="0.19685039370078741" top="0.39370078740157483" bottom="0.39370078740157483"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48"/>
  <sheetViews>
    <sheetView topLeftCell="A31" zoomScaleNormal="100" workbookViewId="0">
      <selection activeCell="I53" sqref="I53"/>
    </sheetView>
  </sheetViews>
  <sheetFormatPr defaultRowHeight="15"/>
  <cols>
    <col min="1" max="1" width="6.140625" customWidth="1"/>
    <col min="2" max="2" width="17.7109375" customWidth="1"/>
    <col min="3" max="3" width="17.28515625" customWidth="1"/>
    <col min="4" max="4" width="8.85546875" customWidth="1"/>
    <col min="5" max="5" width="28.28515625" customWidth="1"/>
    <col min="6" max="6" width="33.140625" customWidth="1"/>
    <col min="7" max="7" width="15.28515625" customWidth="1"/>
    <col min="8" max="8" width="17.140625" customWidth="1"/>
    <col min="9" max="9" width="3.7109375" customWidth="1"/>
    <col min="13" max="13" width="0" hidden="1"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3</v>
      </c>
      <c r="D7" s="10"/>
      <c r="E7" s="13" t="s">
        <v>18</v>
      </c>
      <c r="F7" s="763" t="s">
        <v>122</v>
      </c>
      <c r="G7" s="763"/>
      <c r="H7" s="10"/>
      <c r="I7" s="14"/>
    </row>
    <row r="8" spans="1:9">
      <c r="A8" s="10" t="s">
        <v>98</v>
      </c>
      <c r="B8" s="10"/>
      <c r="C8" s="248">
        <v>9080897</v>
      </c>
      <c r="D8" s="10" t="s">
        <v>19</v>
      </c>
      <c r="E8" s="13" t="s">
        <v>20</v>
      </c>
      <c r="F8" s="763" t="s">
        <v>123</v>
      </c>
      <c r="G8" s="763"/>
      <c r="H8" s="10"/>
      <c r="I8" s="14"/>
    </row>
    <row r="9" spans="1:9">
      <c r="A9" s="10"/>
      <c r="B9" s="10"/>
      <c r="C9" s="10"/>
      <c r="D9" s="10"/>
      <c r="E9" s="13" t="s">
        <v>21</v>
      </c>
      <c r="F9" s="763">
        <v>186</v>
      </c>
      <c r="G9" s="763"/>
      <c r="H9" s="10"/>
      <c r="I9" s="14"/>
    </row>
    <row r="10" spans="1:9">
      <c r="A10" s="10"/>
      <c r="B10" s="10"/>
      <c r="C10" s="10"/>
      <c r="D10" s="10"/>
      <c r="E10" s="13" t="s">
        <v>22</v>
      </c>
      <c r="F10" s="763">
        <v>3300342928</v>
      </c>
      <c r="G10" s="763"/>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5" t="s">
        <v>24</v>
      </c>
      <c r="C14" s="756"/>
      <c r="D14" s="757" t="s">
        <v>99</v>
      </c>
      <c r="E14" s="757" t="s">
        <v>75</v>
      </c>
      <c r="F14" s="759" t="s">
        <v>76</v>
      </c>
      <c r="G14" s="759" t="s">
        <v>100</v>
      </c>
      <c r="H14" s="761" t="s">
        <v>27</v>
      </c>
      <c r="I14" s="8"/>
    </row>
    <row r="15" spans="1:9" ht="63.75">
      <c r="A15" s="7"/>
      <c r="B15" s="155" t="s">
        <v>102</v>
      </c>
      <c r="C15" s="141" t="s">
        <v>103</v>
      </c>
      <c r="D15" s="758"/>
      <c r="E15" s="758"/>
      <c r="F15" s="760"/>
      <c r="G15" s="760"/>
      <c r="H15" s="762"/>
      <c r="I15" s="8"/>
    </row>
    <row r="16" spans="1:9">
      <c r="A16" s="7"/>
      <c r="B16" s="427"/>
      <c r="C16" s="427"/>
      <c r="D16" s="425"/>
      <c r="E16" s="425"/>
      <c r="F16" s="425"/>
      <c r="G16" s="425"/>
      <c r="H16" s="428"/>
      <c r="I16" s="8"/>
    </row>
    <row r="17" spans="1:12">
      <c r="A17" s="7"/>
      <c r="B17" s="258"/>
      <c r="C17" s="258"/>
      <c r="D17" s="259"/>
      <c r="E17" s="490"/>
      <c r="F17" s="490"/>
      <c r="G17" s="491"/>
      <c r="H17" s="428"/>
      <c r="I17" s="8"/>
    </row>
    <row r="18" spans="1:12">
      <c r="A18" s="7"/>
      <c r="B18" s="1" t="s">
        <v>101</v>
      </c>
      <c r="C18" s="16"/>
      <c r="D18" s="16"/>
      <c r="E18" s="16"/>
      <c r="F18" s="16"/>
      <c r="G18" s="16"/>
      <c r="H18" s="8"/>
      <c r="I18" s="8"/>
    </row>
    <row r="19" spans="1:12">
      <c r="A19" s="7"/>
      <c r="B19" s="1" t="s">
        <v>250</v>
      </c>
      <c r="C19" s="28"/>
      <c r="D19" s="28"/>
      <c r="E19" s="28"/>
      <c r="F19" s="28"/>
      <c r="G19" s="28"/>
      <c r="H19" s="29"/>
      <c r="I19" s="8"/>
    </row>
    <row r="20" spans="1:12">
      <c r="A20" s="7"/>
      <c r="B20" s="142" t="s">
        <v>104</v>
      </c>
      <c r="C20" s="28"/>
      <c r="D20" s="28"/>
      <c r="E20" s="28"/>
      <c r="F20" s="28"/>
      <c r="G20" s="28"/>
      <c r="H20" s="29"/>
      <c r="I20" s="8"/>
    </row>
    <row r="21" spans="1:12">
      <c r="A21" s="7"/>
      <c r="B21" s="16" t="s">
        <v>105</v>
      </c>
      <c r="C21" s="28"/>
      <c r="D21" s="28"/>
      <c r="E21" s="28"/>
      <c r="F21" s="28"/>
      <c r="G21" s="28"/>
      <c r="H21" s="29"/>
      <c r="I21" s="8"/>
    </row>
    <row r="22" spans="1:12">
      <c r="A22" s="7"/>
      <c r="B22" s="30" t="s">
        <v>251</v>
      </c>
      <c r="C22" s="28"/>
      <c r="D22" s="28"/>
      <c r="E22" s="28"/>
      <c r="F22" s="28"/>
      <c r="G22" s="28"/>
      <c r="H22" s="29"/>
      <c r="I22" s="8"/>
    </row>
    <row r="23" spans="1:12">
      <c r="A23" s="7"/>
      <c r="B23" s="30" t="s">
        <v>112</v>
      </c>
      <c r="C23" s="28"/>
      <c r="D23" s="28"/>
      <c r="E23" s="28"/>
      <c r="F23" s="28"/>
      <c r="G23" s="28"/>
      <c r="H23" s="29"/>
      <c r="I23" s="8"/>
    </row>
    <row r="24" spans="1:12">
      <c r="A24" s="7"/>
      <c r="B24" s="16" t="s">
        <v>252</v>
      </c>
      <c r="C24" s="28"/>
      <c r="D24" s="28"/>
      <c r="E24" s="28"/>
      <c r="F24" s="28"/>
      <c r="G24" s="28"/>
      <c r="H24" s="29"/>
      <c r="I24" s="8"/>
    </row>
    <row r="25" spans="1:12">
      <c r="A25" s="7"/>
      <c r="B25" s="16" t="s">
        <v>106</v>
      </c>
      <c r="C25" s="28"/>
      <c r="D25" s="28"/>
      <c r="E25" s="28"/>
      <c r="F25" s="28"/>
      <c r="G25" s="28"/>
      <c r="H25" s="29"/>
      <c r="I25" s="8"/>
    </row>
    <row r="26" spans="1:12">
      <c r="A26" s="7"/>
      <c r="B26" s="16" t="s">
        <v>107</v>
      </c>
      <c r="C26" s="28"/>
      <c r="D26" s="28"/>
      <c r="E26" s="28"/>
      <c r="F26" s="28"/>
      <c r="G26" s="28"/>
      <c r="H26" s="29"/>
      <c r="I26" s="8"/>
    </row>
    <row r="27" spans="1:12">
      <c r="A27" s="7"/>
      <c r="B27" s="16" t="s">
        <v>108</v>
      </c>
      <c r="C27" s="28"/>
      <c r="D27" s="28"/>
      <c r="E27" s="28"/>
      <c r="F27" s="28"/>
      <c r="G27" s="28"/>
      <c r="H27" s="29"/>
      <c r="I27" s="8"/>
    </row>
    <row r="28" spans="1:12">
      <c r="A28" s="7"/>
      <c r="B28" s="194" t="s">
        <v>145</v>
      </c>
      <c r="C28" s="195"/>
      <c r="D28" s="195"/>
      <c r="E28" s="195"/>
      <c r="F28" s="195"/>
      <c r="G28" s="195"/>
      <c r="H28" s="196"/>
      <c r="I28" s="197"/>
      <c r="J28" s="198"/>
      <c r="K28" s="198"/>
      <c r="L28" s="198"/>
    </row>
    <row r="29" spans="1:12">
      <c r="A29" s="7"/>
      <c r="B29" s="194" t="s">
        <v>110</v>
      </c>
      <c r="C29" s="195"/>
      <c r="D29" s="195"/>
      <c r="E29" s="195"/>
      <c r="F29" s="195"/>
      <c r="G29" s="195"/>
      <c r="H29" s="196"/>
      <c r="I29" s="197"/>
      <c r="J29" s="198"/>
      <c r="K29" s="198"/>
      <c r="L29" s="198"/>
    </row>
    <row r="30" spans="1:12">
      <c r="A30" s="7"/>
      <c r="B30" s="16" t="s">
        <v>111</v>
      </c>
      <c r="C30" s="28"/>
      <c r="D30" s="28"/>
      <c r="E30" s="28"/>
      <c r="F30" s="28"/>
      <c r="G30" s="28"/>
      <c r="H30" s="29"/>
      <c r="I30" s="8"/>
    </row>
    <row r="31" spans="1:12">
      <c r="A31" s="7"/>
      <c r="B31" s="16" t="s">
        <v>113</v>
      </c>
      <c r="C31" s="28"/>
      <c r="D31" s="28"/>
      <c r="E31" s="28"/>
      <c r="F31" s="28"/>
      <c r="G31" s="28"/>
      <c r="H31" s="29"/>
      <c r="I31" s="8"/>
    </row>
    <row r="32" spans="1:12" ht="15.75" thickBot="1">
      <c r="A32" s="31"/>
      <c r="B32" s="32"/>
      <c r="C32" s="32"/>
      <c r="D32" s="32"/>
      <c r="E32" s="32"/>
      <c r="F32" s="32"/>
      <c r="G32" s="32"/>
      <c r="H32" s="33"/>
      <c r="I32" s="8"/>
    </row>
    <row r="33" spans="1:9" ht="15.75" thickBot="1">
      <c r="A33" s="16"/>
      <c r="B33" s="16"/>
      <c r="C33" s="16"/>
      <c r="D33" s="16"/>
      <c r="E33" s="16"/>
      <c r="F33" s="16"/>
      <c r="G33" s="16"/>
      <c r="H33" s="16"/>
      <c r="I33" s="8"/>
    </row>
    <row r="34" spans="1:9">
      <c r="A34" s="17"/>
      <c r="B34" s="18" t="s">
        <v>31</v>
      </c>
      <c r="C34" s="19"/>
      <c r="D34" s="19"/>
      <c r="E34" s="19" t="s">
        <v>3</v>
      </c>
      <c r="F34" s="19"/>
      <c r="G34" s="19"/>
      <c r="H34" s="20"/>
      <c r="I34" s="8"/>
    </row>
    <row r="35" spans="1:9" ht="15.75" thickBot="1">
      <c r="A35" s="7"/>
      <c r="B35" s="10"/>
      <c r="C35" s="16"/>
      <c r="D35" s="16"/>
      <c r="E35" s="16"/>
      <c r="F35" s="16"/>
      <c r="G35" s="16"/>
      <c r="H35" s="8"/>
      <c r="I35" s="8"/>
    </row>
    <row r="36" spans="1:9">
      <c r="A36" s="7"/>
      <c r="B36" s="751" t="s">
        <v>24</v>
      </c>
      <c r="C36" s="752"/>
      <c r="D36" s="753"/>
      <c r="E36" s="736" t="s">
        <v>25</v>
      </c>
      <c r="F36" s="736" t="s">
        <v>26</v>
      </c>
      <c r="G36" s="744" t="s">
        <v>27</v>
      </c>
      <c r="H36" s="745"/>
      <c r="I36" s="8"/>
    </row>
    <row r="37" spans="1:9" ht="15.75" thickBot="1">
      <c r="A37" s="7"/>
      <c r="B37" s="169" t="s">
        <v>28</v>
      </c>
      <c r="C37" s="748" t="s">
        <v>29</v>
      </c>
      <c r="D37" s="749"/>
      <c r="E37" s="737"/>
      <c r="F37" s="737"/>
      <c r="G37" s="746"/>
      <c r="H37" s="747"/>
      <c r="I37" s="8"/>
    </row>
    <row r="38" spans="1:9">
      <c r="A38" s="7"/>
      <c r="B38" s="452" t="s">
        <v>332</v>
      </c>
      <c r="C38" s="764" t="s">
        <v>498</v>
      </c>
      <c r="D38" s="765"/>
      <c r="E38" s="302" t="s">
        <v>499</v>
      </c>
      <c r="F38" s="303" t="s">
        <v>335</v>
      </c>
      <c r="G38" s="724">
        <v>300000</v>
      </c>
      <c r="H38" s="725"/>
      <c r="I38" s="8"/>
    </row>
    <row r="39" spans="1:9">
      <c r="A39" s="7"/>
      <c r="B39" s="452" t="s">
        <v>332</v>
      </c>
      <c r="C39" s="722" t="s">
        <v>500</v>
      </c>
      <c r="D39" s="723"/>
      <c r="E39" s="304" t="s">
        <v>499</v>
      </c>
      <c r="F39" s="303" t="s">
        <v>335</v>
      </c>
      <c r="G39" s="724">
        <v>250000</v>
      </c>
      <c r="H39" s="725"/>
      <c r="I39" s="8"/>
    </row>
    <row r="40" spans="1:9">
      <c r="A40" s="7"/>
      <c r="B40" s="452" t="s">
        <v>332</v>
      </c>
      <c r="C40" s="722" t="s">
        <v>501</v>
      </c>
      <c r="D40" s="723"/>
      <c r="E40" s="671" t="s">
        <v>499</v>
      </c>
      <c r="F40" s="303" t="s">
        <v>335</v>
      </c>
      <c r="G40" s="724">
        <v>325000</v>
      </c>
      <c r="H40" s="725"/>
      <c r="I40" s="8"/>
    </row>
    <row r="41" spans="1:9">
      <c r="A41" s="7"/>
      <c r="B41" s="452" t="s">
        <v>332</v>
      </c>
      <c r="C41" s="722" t="s">
        <v>502</v>
      </c>
      <c r="D41" s="723"/>
      <c r="E41" s="671" t="s">
        <v>499</v>
      </c>
      <c r="F41" s="303" t="s">
        <v>335</v>
      </c>
      <c r="G41" s="724">
        <v>400000</v>
      </c>
      <c r="H41" s="725"/>
      <c r="I41" s="8"/>
    </row>
    <row r="42" spans="1:9">
      <c r="A42" s="7"/>
      <c r="B42" s="452" t="s">
        <v>332</v>
      </c>
      <c r="C42" s="722" t="s">
        <v>503</v>
      </c>
      <c r="D42" s="723"/>
      <c r="E42" s="304" t="s">
        <v>499</v>
      </c>
      <c r="F42" s="303" t="s">
        <v>335</v>
      </c>
      <c r="G42" s="724">
        <v>370000</v>
      </c>
      <c r="H42" s="725"/>
      <c r="I42" s="8"/>
    </row>
    <row r="43" spans="1:9">
      <c r="A43" s="7"/>
      <c r="B43" s="452" t="s">
        <v>332</v>
      </c>
      <c r="C43" s="722" t="s">
        <v>504</v>
      </c>
      <c r="D43" s="723"/>
      <c r="E43" s="304" t="s">
        <v>499</v>
      </c>
      <c r="F43" s="303" t="s">
        <v>335</v>
      </c>
      <c r="G43" s="724">
        <v>300000</v>
      </c>
      <c r="H43" s="725"/>
      <c r="I43" s="8"/>
    </row>
    <row r="44" spans="1:9">
      <c r="A44" s="7"/>
      <c r="B44" s="452" t="s">
        <v>332</v>
      </c>
      <c r="C44" s="656" t="s">
        <v>505</v>
      </c>
      <c r="D44" s="657"/>
      <c r="E44" s="304" t="s">
        <v>499</v>
      </c>
      <c r="F44" s="303" t="s">
        <v>335</v>
      </c>
      <c r="G44" s="724">
        <v>338650.25</v>
      </c>
      <c r="H44" s="725"/>
      <c r="I44" s="8"/>
    </row>
    <row r="45" spans="1:9">
      <c r="A45" s="7"/>
      <c r="B45" s="452" t="s">
        <v>332</v>
      </c>
      <c r="C45" s="656" t="s">
        <v>506</v>
      </c>
      <c r="D45" s="657"/>
      <c r="E45" s="304" t="s">
        <v>499</v>
      </c>
      <c r="F45" s="303" t="s">
        <v>335</v>
      </c>
      <c r="G45" s="724">
        <v>350000</v>
      </c>
      <c r="H45" s="725"/>
      <c r="I45" s="8"/>
    </row>
    <row r="46" spans="1:9">
      <c r="A46" s="7"/>
      <c r="B46" s="452" t="s">
        <v>332</v>
      </c>
      <c r="C46" s="656" t="s">
        <v>507</v>
      </c>
      <c r="D46" s="657"/>
      <c r="E46" s="304" t="s">
        <v>508</v>
      </c>
      <c r="F46" s="303" t="s">
        <v>335</v>
      </c>
      <c r="G46" s="724">
        <v>300000</v>
      </c>
      <c r="H46" s="725"/>
      <c r="I46" s="8"/>
    </row>
    <row r="47" spans="1:9">
      <c r="A47" s="7"/>
      <c r="B47" s="452" t="s">
        <v>332</v>
      </c>
      <c r="C47" s="656" t="s">
        <v>509</v>
      </c>
      <c r="D47" s="657"/>
      <c r="E47" s="304" t="s">
        <v>508</v>
      </c>
      <c r="F47" s="303" t="s">
        <v>335</v>
      </c>
      <c r="G47" s="724">
        <v>300000</v>
      </c>
      <c r="H47" s="725"/>
      <c r="I47" s="8"/>
    </row>
    <row r="48" spans="1:9">
      <c r="A48" s="7"/>
      <c r="B48" s="452" t="s">
        <v>332</v>
      </c>
      <c r="C48" s="656" t="s">
        <v>510</v>
      </c>
      <c r="D48" s="657"/>
      <c r="E48" s="304" t="s">
        <v>508</v>
      </c>
      <c r="F48" s="303" t="s">
        <v>335</v>
      </c>
      <c r="G48" s="724">
        <v>250000</v>
      </c>
      <c r="H48" s="725"/>
      <c r="I48" s="8"/>
    </row>
    <row r="49" spans="1:9">
      <c r="A49" s="7"/>
      <c r="B49" s="452" t="s">
        <v>332</v>
      </c>
      <c r="C49" s="722" t="s">
        <v>511</v>
      </c>
      <c r="D49" s="723"/>
      <c r="E49" s="304" t="s">
        <v>512</v>
      </c>
      <c r="F49" s="303" t="s">
        <v>335</v>
      </c>
      <c r="G49" s="724">
        <v>200000</v>
      </c>
      <c r="H49" s="725"/>
      <c r="I49" s="8"/>
    </row>
    <row r="50" spans="1:9">
      <c r="A50" s="7"/>
      <c r="B50" s="452" t="s">
        <v>332</v>
      </c>
      <c r="C50" s="722" t="s">
        <v>513</v>
      </c>
      <c r="D50" s="723"/>
      <c r="E50" s="671" t="s">
        <v>508</v>
      </c>
      <c r="F50" s="303" t="s">
        <v>335</v>
      </c>
      <c r="G50" s="724">
        <v>350000</v>
      </c>
      <c r="H50" s="725"/>
      <c r="I50" s="8"/>
    </row>
    <row r="51" spans="1:9">
      <c r="A51" s="7"/>
      <c r="B51" s="452" t="s">
        <v>332</v>
      </c>
      <c r="C51" s="722" t="s">
        <v>471</v>
      </c>
      <c r="D51" s="723"/>
      <c r="E51" s="671" t="s">
        <v>514</v>
      </c>
      <c r="F51" s="303" t="s">
        <v>335</v>
      </c>
      <c r="G51" s="724">
        <v>250000</v>
      </c>
      <c r="H51" s="725"/>
      <c r="I51" s="8"/>
    </row>
    <row r="52" spans="1:9">
      <c r="A52" s="7"/>
      <c r="B52" s="452" t="s">
        <v>332</v>
      </c>
      <c r="C52" s="656" t="s">
        <v>472</v>
      </c>
      <c r="D52" s="657"/>
      <c r="E52" s="304" t="s">
        <v>515</v>
      </c>
      <c r="F52" s="303" t="s">
        <v>335</v>
      </c>
      <c r="G52" s="724">
        <v>300000</v>
      </c>
      <c r="H52" s="725"/>
      <c r="I52" s="8"/>
    </row>
    <row r="53" spans="1:9">
      <c r="A53" s="7"/>
      <c r="B53" s="452" t="s">
        <v>332</v>
      </c>
      <c r="C53" s="656" t="s">
        <v>473</v>
      </c>
      <c r="D53" s="657"/>
      <c r="E53" s="304" t="s">
        <v>515</v>
      </c>
      <c r="F53" s="303" t="s">
        <v>335</v>
      </c>
      <c r="G53" s="724">
        <v>150000</v>
      </c>
      <c r="H53" s="725"/>
      <c r="I53" s="8"/>
    </row>
    <row r="54" spans="1:9">
      <c r="A54" s="7"/>
      <c r="B54" s="452" t="s">
        <v>332</v>
      </c>
      <c r="C54" s="722" t="s">
        <v>474</v>
      </c>
      <c r="D54" s="723"/>
      <c r="E54" s="304" t="s">
        <v>580</v>
      </c>
      <c r="F54" s="303" t="s">
        <v>372</v>
      </c>
      <c r="G54" s="724">
        <v>100000</v>
      </c>
      <c r="H54" s="725"/>
      <c r="I54" s="8"/>
    </row>
    <row r="55" spans="1:9">
      <c r="A55" s="7"/>
      <c r="B55" s="452" t="s">
        <v>332</v>
      </c>
      <c r="C55" s="722" t="s">
        <v>582</v>
      </c>
      <c r="D55" s="723"/>
      <c r="E55" s="304" t="s">
        <v>516</v>
      </c>
      <c r="F55" s="303" t="s">
        <v>372</v>
      </c>
      <c r="G55" s="724">
        <v>30000</v>
      </c>
      <c r="H55" s="725"/>
      <c r="I55" s="8"/>
    </row>
    <row r="56" spans="1:9">
      <c r="A56" s="7"/>
      <c r="B56" s="452" t="s">
        <v>332</v>
      </c>
      <c r="C56" s="656" t="s">
        <v>517</v>
      </c>
      <c r="D56" s="657"/>
      <c r="E56" s="304" t="s">
        <v>518</v>
      </c>
      <c r="F56" s="303" t="s">
        <v>335</v>
      </c>
      <c r="G56" s="724">
        <v>500000</v>
      </c>
      <c r="H56" s="725"/>
      <c r="I56" s="8"/>
    </row>
    <row r="57" spans="1:9">
      <c r="A57" s="7"/>
      <c r="B57" s="452" t="s">
        <v>332</v>
      </c>
      <c r="C57" s="656" t="s">
        <v>480</v>
      </c>
      <c r="D57" s="657"/>
      <c r="E57" s="304" t="s">
        <v>518</v>
      </c>
      <c r="F57" s="303" t="s">
        <v>335</v>
      </c>
      <c r="G57" s="724">
        <v>200000</v>
      </c>
      <c r="H57" s="725"/>
      <c r="I57" s="8"/>
    </row>
    <row r="58" spans="1:9">
      <c r="A58" s="7"/>
      <c r="B58" s="452" t="s">
        <v>332</v>
      </c>
      <c r="C58" s="656" t="s">
        <v>475</v>
      </c>
      <c r="D58" s="657"/>
      <c r="E58" s="304" t="s">
        <v>337</v>
      </c>
      <c r="F58" s="303" t="s">
        <v>372</v>
      </c>
      <c r="G58" s="724">
        <v>50000</v>
      </c>
      <c r="H58" s="725"/>
      <c r="I58" s="8"/>
    </row>
    <row r="59" spans="1:9">
      <c r="A59" s="7"/>
      <c r="B59" s="452" t="s">
        <v>332</v>
      </c>
      <c r="C59" s="656" t="s">
        <v>581</v>
      </c>
      <c r="D59" s="657"/>
      <c r="E59" s="304" t="s">
        <v>337</v>
      </c>
      <c r="F59" s="303" t="s">
        <v>372</v>
      </c>
      <c r="G59" s="724">
        <v>50000</v>
      </c>
      <c r="H59" s="725"/>
      <c r="I59" s="8"/>
    </row>
    <row r="60" spans="1:9">
      <c r="A60" s="7"/>
      <c r="B60" s="452" t="s">
        <v>332</v>
      </c>
      <c r="C60" s="656" t="s">
        <v>519</v>
      </c>
      <c r="D60" s="657"/>
      <c r="E60" s="304" t="s">
        <v>337</v>
      </c>
      <c r="F60" s="303" t="s">
        <v>372</v>
      </c>
      <c r="G60" s="724">
        <v>50000</v>
      </c>
      <c r="H60" s="725"/>
      <c r="I60" s="8"/>
    </row>
    <row r="61" spans="1:9">
      <c r="A61" s="7"/>
      <c r="B61" s="452" t="s">
        <v>332</v>
      </c>
      <c r="C61" s="656" t="s">
        <v>476</v>
      </c>
      <c r="D61" s="657"/>
      <c r="E61" s="304" t="s">
        <v>337</v>
      </c>
      <c r="F61" s="303" t="s">
        <v>372</v>
      </c>
      <c r="G61" s="724">
        <v>50000</v>
      </c>
      <c r="H61" s="725"/>
      <c r="I61" s="8"/>
    </row>
    <row r="62" spans="1:9">
      <c r="A62" s="7"/>
      <c r="B62" s="452" t="s">
        <v>332</v>
      </c>
      <c r="C62" s="656" t="s">
        <v>477</v>
      </c>
      <c r="D62" s="657"/>
      <c r="E62" s="304" t="s">
        <v>337</v>
      </c>
      <c r="F62" s="303" t="s">
        <v>372</v>
      </c>
      <c r="G62" s="724">
        <v>50000</v>
      </c>
      <c r="H62" s="725"/>
      <c r="I62" s="8"/>
    </row>
    <row r="63" spans="1:9">
      <c r="A63" s="7"/>
      <c r="B63" s="452" t="s">
        <v>332</v>
      </c>
      <c r="C63" s="656" t="s">
        <v>478</v>
      </c>
      <c r="D63" s="657"/>
      <c r="E63" s="304" t="s">
        <v>337</v>
      </c>
      <c r="F63" s="303" t="s">
        <v>372</v>
      </c>
      <c r="G63" s="724">
        <v>50000</v>
      </c>
      <c r="H63" s="725"/>
      <c r="I63" s="8"/>
    </row>
    <row r="64" spans="1:9">
      <c r="A64" s="7"/>
      <c r="B64" s="452" t="s">
        <v>332</v>
      </c>
      <c r="C64" s="722" t="s">
        <v>479</v>
      </c>
      <c r="D64" s="723"/>
      <c r="E64" s="304" t="s">
        <v>337</v>
      </c>
      <c r="F64" s="303" t="s">
        <v>372</v>
      </c>
      <c r="G64" s="724">
        <v>50000</v>
      </c>
      <c r="H64" s="725"/>
      <c r="I64" s="8"/>
    </row>
    <row r="65" spans="1:11">
      <c r="A65" s="7"/>
      <c r="B65" s="452" t="s">
        <v>332</v>
      </c>
      <c r="C65" s="656" t="s">
        <v>520</v>
      </c>
      <c r="D65" s="657"/>
      <c r="E65" s="304" t="s">
        <v>337</v>
      </c>
      <c r="F65" s="303" t="s">
        <v>372</v>
      </c>
      <c r="G65" s="724">
        <v>50000</v>
      </c>
      <c r="H65" s="725"/>
      <c r="I65" s="8"/>
    </row>
    <row r="66" spans="1:11" ht="15" customHeight="1">
      <c r="A66" s="7"/>
      <c r="B66" s="452"/>
      <c r="C66" s="492"/>
      <c r="D66" s="493"/>
      <c r="E66" s="304"/>
      <c r="F66" s="303"/>
      <c r="G66" s="724"/>
      <c r="H66" s="725"/>
      <c r="I66" s="8"/>
    </row>
    <row r="67" spans="1:11">
      <c r="A67" s="7"/>
      <c r="B67" s="452"/>
      <c r="C67" s="492"/>
      <c r="D67" s="493"/>
      <c r="E67" s="304"/>
      <c r="F67" s="303"/>
      <c r="G67" s="724"/>
      <c r="H67" s="725"/>
      <c r="I67" s="8"/>
    </row>
    <row r="68" spans="1:11">
      <c r="A68" s="7"/>
      <c r="B68" s="452"/>
      <c r="C68" s="492"/>
      <c r="D68" s="493"/>
      <c r="E68" s="304"/>
      <c r="F68" s="650" t="s">
        <v>276</v>
      </c>
      <c r="G68" s="726">
        <f>SUM(G38:G67)</f>
        <v>5963650.25</v>
      </c>
      <c r="H68" s="727"/>
      <c r="I68" s="8"/>
    </row>
    <row r="69" spans="1:11">
      <c r="A69" s="7"/>
      <c r="B69" s="452"/>
      <c r="C69" s="722"/>
      <c r="D69" s="723"/>
      <c r="E69" s="304"/>
      <c r="F69" s="303"/>
      <c r="G69" s="724"/>
      <c r="H69" s="725"/>
      <c r="I69" s="8"/>
    </row>
    <row r="70" spans="1:11">
      <c r="A70" s="7"/>
      <c r="B70" s="194" t="s">
        <v>32</v>
      </c>
      <c r="C70" s="195"/>
      <c r="D70" s="195"/>
      <c r="E70" s="195"/>
      <c r="F70" s="195"/>
      <c r="G70" s="195"/>
      <c r="H70" s="196"/>
      <c r="I70" s="197"/>
      <c r="J70" s="198"/>
      <c r="K70" s="198"/>
    </row>
    <row r="71" spans="1:11">
      <c r="A71" s="7"/>
      <c r="B71" s="199" t="s">
        <v>137</v>
      </c>
      <c r="C71" s="195"/>
      <c r="D71" s="195"/>
      <c r="E71" s="195"/>
      <c r="F71" s="195"/>
      <c r="G71" s="195"/>
      <c r="H71" s="196"/>
      <c r="I71" s="197"/>
      <c r="J71" s="198"/>
      <c r="K71" s="198"/>
    </row>
    <row r="72" spans="1:11">
      <c r="A72" s="7"/>
      <c r="B72" s="194" t="s">
        <v>253</v>
      </c>
      <c r="C72" s="199"/>
      <c r="D72" s="200"/>
      <c r="E72" s="201"/>
      <c r="F72" s="201"/>
      <c r="G72" s="201"/>
      <c r="H72" s="202"/>
      <c r="I72" s="197"/>
      <c r="J72" s="198"/>
      <c r="K72" s="198"/>
    </row>
    <row r="73" spans="1:11">
      <c r="A73" s="7"/>
      <c r="B73" s="199" t="s">
        <v>138</v>
      </c>
      <c r="C73" s="199"/>
      <c r="D73" s="200"/>
      <c r="E73" s="201"/>
      <c r="F73" s="201"/>
      <c r="G73" s="201"/>
      <c r="H73" s="202"/>
      <c r="I73" s="197"/>
      <c r="J73" s="198"/>
      <c r="K73" s="198"/>
    </row>
    <row r="74" spans="1:11">
      <c r="A74" s="7"/>
      <c r="B74" s="199" t="s">
        <v>148</v>
      </c>
      <c r="C74" s="195"/>
      <c r="D74" s="195"/>
      <c r="E74" s="195"/>
      <c r="F74" s="195"/>
      <c r="G74" s="195"/>
      <c r="H74" s="196"/>
      <c r="I74" s="197"/>
      <c r="J74" s="198"/>
      <c r="K74" s="198"/>
    </row>
    <row r="75" spans="1:11">
      <c r="A75" s="7"/>
      <c r="B75" s="190" t="s">
        <v>164</v>
      </c>
      <c r="C75" s="186"/>
      <c r="D75" s="186"/>
      <c r="E75" s="186"/>
      <c r="F75" s="186"/>
      <c r="G75" s="186"/>
      <c r="H75" s="187"/>
      <c r="I75" s="8"/>
    </row>
    <row r="76" spans="1:11" ht="15.75" thickBot="1">
      <c r="A76" s="31"/>
      <c r="B76" s="225" t="s">
        <v>165</v>
      </c>
      <c r="C76" s="226"/>
      <c r="D76" s="226"/>
      <c r="E76" s="226"/>
      <c r="F76" s="226"/>
      <c r="G76" s="226"/>
      <c r="H76" s="227"/>
      <c r="I76" s="8"/>
    </row>
    <row r="77" spans="1:11">
      <c r="A77" s="16"/>
      <c r="B77" s="185"/>
      <c r="C77" s="186"/>
      <c r="D77" s="186"/>
      <c r="E77" s="186"/>
      <c r="F77" s="186"/>
      <c r="G77" s="186"/>
      <c r="H77" s="186"/>
      <c r="I77" s="8"/>
    </row>
    <row r="78" spans="1:11" ht="48.75" customHeight="1" thickBot="1">
      <c r="A78" s="16"/>
      <c r="B78" s="16"/>
      <c r="C78" s="16"/>
      <c r="D78" s="16"/>
      <c r="E78" s="16"/>
      <c r="F78" s="16"/>
      <c r="G78" s="16"/>
      <c r="H78" s="16"/>
      <c r="I78" s="8"/>
    </row>
    <row r="79" spans="1:11">
      <c r="A79" s="2"/>
      <c r="B79" s="37" t="s">
        <v>33</v>
      </c>
      <c r="C79" s="4"/>
      <c r="D79" s="4"/>
      <c r="E79" s="4"/>
      <c r="F79" s="4"/>
      <c r="G79" s="4"/>
      <c r="H79" s="5"/>
      <c r="I79" s="38"/>
    </row>
    <row r="80" spans="1:11" ht="15.75" thickBot="1">
      <c r="A80" s="39"/>
      <c r="B80" s="40"/>
      <c r="C80" s="40"/>
      <c r="D80" s="40"/>
      <c r="E80" s="40"/>
      <c r="F80" s="40"/>
      <c r="G80" s="40"/>
      <c r="H80" s="38"/>
      <c r="I80" s="38"/>
    </row>
    <row r="81" spans="1:9">
      <c r="A81" s="41"/>
      <c r="B81" s="734" t="s">
        <v>24</v>
      </c>
      <c r="C81" s="735"/>
      <c r="D81" s="736" t="s">
        <v>25</v>
      </c>
      <c r="E81" s="736" t="s">
        <v>26</v>
      </c>
      <c r="F81" s="736" t="s">
        <v>27</v>
      </c>
      <c r="G81" s="736"/>
      <c r="H81" s="738"/>
      <c r="I81" s="14"/>
    </row>
    <row r="82" spans="1:9">
      <c r="A82" s="41"/>
      <c r="B82" s="156" t="s">
        <v>28</v>
      </c>
      <c r="C82" s="444" t="s">
        <v>29</v>
      </c>
      <c r="D82" s="750"/>
      <c r="E82" s="750"/>
      <c r="F82" s="42" t="s">
        <v>34</v>
      </c>
      <c r="G82" s="42" t="s">
        <v>35</v>
      </c>
      <c r="H82" s="43" t="s">
        <v>36</v>
      </c>
      <c r="I82" s="14"/>
    </row>
    <row r="83" spans="1:9" ht="18" customHeight="1">
      <c r="A83" s="39"/>
      <c r="B83" s="443" t="s">
        <v>459</v>
      </c>
      <c r="C83" s="443" t="s">
        <v>260</v>
      </c>
      <c r="D83" s="53" t="s">
        <v>291</v>
      </c>
      <c r="E83" s="278" t="s">
        <v>314</v>
      </c>
      <c r="F83" s="237">
        <v>30000</v>
      </c>
      <c r="G83" s="267"/>
      <c r="H83" s="269"/>
      <c r="I83" s="8"/>
    </row>
    <row r="84" spans="1:9" ht="18" customHeight="1">
      <c r="A84" s="39"/>
      <c r="B84" s="443" t="s">
        <v>460</v>
      </c>
      <c r="C84" s="443" t="s">
        <v>260</v>
      </c>
      <c r="D84" s="53" t="s">
        <v>291</v>
      </c>
      <c r="E84" s="278" t="s">
        <v>314</v>
      </c>
      <c r="F84" s="237">
        <v>200000</v>
      </c>
      <c r="G84" s="268"/>
      <c r="H84" s="269"/>
      <c r="I84" s="8"/>
    </row>
    <row r="85" spans="1:9" ht="18" customHeight="1">
      <c r="A85" s="39"/>
      <c r="B85" s="443" t="s">
        <v>461</v>
      </c>
      <c r="C85" s="443" t="s">
        <v>260</v>
      </c>
      <c r="D85" s="53" t="s">
        <v>291</v>
      </c>
      <c r="E85" s="278" t="s">
        <v>314</v>
      </c>
      <c r="F85" s="237">
        <v>100000</v>
      </c>
      <c r="G85" s="268"/>
      <c r="H85" s="269"/>
      <c r="I85" s="8"/>
    </row>
    <row r="86" spans="1:9" ht="18" customHeight="1">
      <c r="A86" s="39"/>
      <c r="B86" s="443" t="s">
        <v>462</v>
      </c>
      <c r="C86" s="443" t="s">
        <v>260</v>
      </c>
      <c r="D86" s="53" t="s">
        <v>291</v>
      </c>
      <c r="E86" s="278" t="s">
        <v>314</v>
      </c>
      <c r="F86" s="237">
        <v>100000</v>
      </c>
      <c r="G86" s="268"/>
      <c r="H86" s="269"/>
      <c r="I86" s="8"/>
    </row>
    <row r="87" spans="1:9" ht="18" customHeight="1">
      <c r="A87" s="39"/>
      <c r="B87" s="443" t="s">
        <v>463</v>
      </c>
      <c r="C87" s="443" t="s">
        <v>260</v>
      </c>
      <c r="D87" s="53" t="s">
        <v>291</v>
      </c>
      <c r="E87" s="278" t="s">
        <v>314</v>
      </c>
      <c r="F87" s="237">
        <v>100000</v>
      </c>
      <c r="G87" s="446"/>
      <c r="H87" s="269"/>
      <c r="I87" s="8"/>
    </row>
    <row r="88" spans="1:9" ht="18" customHeight="1">
      <c r="A88" s="39"/>
      <c r="B88" s="443"/>
      <c r="C88" s="443"/>
      <c r="D88" s="53"/>
      <c r="E88" s="278"/>
      <c r="F88" s="237"/>
      <c r="G88" s="268"/>
      <c r="H88" s="269"/>
      <c r="I88" s="8"/>
    </row>
    <row r="89" spans="1:9" ht="18" customHeight="1">
      <c r="A89" s="39"/>
      <c r="B89" s="443"/>
      <c r="C89" s="443"/>
      <c r="D89" s="53"/>
      <c r="E89" s="643" t="s">
        <v>276</v>
      </c>
      <c r="F89" s="445">
        <f>SUM(F83:F88)</f>
        <v>530000</v>
      </c>
      <c r="G89" s="268"/>
      <c r="H89" s="269"/>
      <c r="I89" s="8"/>
    </row>
    <row r="90" spans="1:9" ht="18" customHeight="1">
      <c r="A90" s="39"/>
      <c r="B90" s="443"/>
      <c r="C90" s="443"/>
      <c r="D90" s="53"/>
      <c r="E90" s="278"/>
      <c r="F90" s="267"/>
      <c r="G90" s="268"/>
      <c r="H90" s="269"/>
      <c r="I90" s="8"/>
    </row>
    <row r="91" spans="1:9" ht="18" customHeight="1">
      <c r="A91" s="39"/>
      <c r="B91" s="443"/>
      <c r="C91" s="443"/>
      <c r="D91" s="53"/>
      <c r="E91" s="278"/>
      <c r="F91" s="267"/>
      <c r="G91" s="268"/>
      <c r="H91" s="269"/>
      <c r="I91" s="8"/>
    </row>
    <row r="92" spans="1:9" ht="18" customHeight="1" thickBot="1">
      <c r="A92" s="39"/>
      <c r="B92" s="45"/>
      <c r="C92" s="45"/>
      <c r="D92" s="60"/>
      <c r="E92" s="61"/>
      <c r="F92" s="270"/>
      <c r="G92" s="271"/>
      <c r="H92" s="272"/>
      <c r="I92" s="8"/>
    </row>
    <row r="93" spans="1:9">
      <c r="A93" s="39"/>
      <c r="B93" s="306" t="s">
        <v>30</v>
      </c>
      <c r="C93" s="307"/>
      <c r="D93" s="211"/>
      <c r="E93" s="212"/>
      <c r="F93" s="212"/>
      <c r="G93" s="213"/>
      <c r="H93" s="214"/>
      <c r="I93" s="188"/>
    </row>
    <row r="94" spans="1:9">
      <c r="A94" s="39"/>
      <c r="B94" s="731" t="s">
        <v>151</v>
      </c>
      <c r="C94" s="732"/>
      <c r="D94" s="732"/>
      <c r="E94" s="732"/>
      <c r="F94" s="732"/>
      <c r="G94" s="732"/>
      <c r="H94" s="733"/>
      <c r="I94" s="230"/>
    </row>
    <row r="95" spans="1:9">
      <c r="A95" s="39"/>
      <c r="B95" s="152" t="s">
        <v>116</v>
      </c>
      <c r="C95" s="153"/>
      <c r="D95" s="153"/>
      <c r="E95" s="153"/>
      <c r="F95" s="153"/>
      <c r="G95" s="153"/>
      <c r="H95" s="154"/>
      <c r="I95" s="38"/>
    </row>
    <row r="96" spans="1:9" ht="15.75" thickBot="1">
      <c r="A96" s="65"/>
      <c r="B96" s="129" t="s">
        <v>117</v>
      </c>
      <c r="C96" s="66"/>
      <c r="D96" s="67"/>
      <c r="E96" s="68"/>
      <c r="F96" s="68"/>
      <c r="G96" s="68"/>
      <c r="H96" s="69"/>
      <c r="I96" s="38"/>
    </row>
    <row r="97" spans="1:9" ht="15.75" thickBot="1">
      <c r="A97" s="40"/>
      <c r="B97" s="70"/>
      <c r="C97" s="71"/>
      <c r="D97" s="72"/>
      <c r="E97" s="73"/>
      <c r="F97" s="73"/>
      <c r="G97" s="73"/>
      <c r="H97" s="73"/>
      <c r="I97" s="38"/>
    </row>
    <row r="98" spans="1:9">
      <c r="A98" s="2"/>
      <c r="B98" s="37" t="s">
        <v>37</v>
      </c>
      <c r="C98" s="4"/>
      <c r="D98" s="4"/>
      <c r="E98" s="4"/>
      <c r="F98" s="4"/>
      <c r="G98" s="4"/>
      <c r="H98" s="5"/>
      <c r="I98" s="38"/>
    </row>
    <row r="99" spans="1:9" ht="15.75" thickBot="1">
      <c r="A99" s="39"/>
      <c r="B99" s="40"/>
      <c r="C99" s="40"/>
      <c r="D99" s="40"/>
      <c r="E99" s="40"/>
      <c r="F99" s="40"/>
      <c r="G99" s="40"/>
      <c r="H99" s="38"/>
      <c r="I99" s="38"/>
    </row>
    <row r="100" spans="1:9">
      <c r="A100" s="41"/>
      <c r="B100" s="734" t="s">
        <v>24</v>
      </c>
      <c r="C100" s="735"/>
      <c r="D100" s="736" t="s">
        <v>25</v>
      </c>
      <c r="E100" s="736" t="s">
        <v>26</v>
      </c>
      <c r="F100" s="736" t="s">
        <v>27</v>
      </c>
      <c r="G100" s="736"/>
      <c r="H100" s="738"/>
      <c r="I100" s="14"/>
    </row>
    <row r="101" spans="1:9" ht="15.75" thickBot="1">
      <c r="A101" s="41"/>
      <c r="B101" s="169" t="s">
        <v>28</v>
      </c>
      <c r="C101" s="470" t="s">
        <v>29</v>
      </c>
      <c r="D101" s="737"/>
      <c r="E101" s="737"/>
      <c r="F101" s="471" t="s">
        <v>34</v>
      </c>
      <c r="G101" s="471" t="s">
        <v>35</v>
      </c>
      <c r="H101" s="472" t="s">
        <v>36</v>
      </c>
      <c r="I101" s="14"/>
    </row>
    <row r="102" spans="1:9">
      <c r="A102" s="39"/>
      <c r="B102" s="672"/>
      <c r="C102" s="673"/>
      <c r="D102" s="674"/>
      <c r="E102" s="520"/>
      <c r="F102" s="675"/>
      <c r="G102" s="675"/>
      <c r="H102" s="676"/>
      <c r="I102" s="8"/>
    </row>
    <row r="103" spans="1:9">
      <c r="A103" s="39"/>
      <c r="B103" s="45"/>
      <c r="C103" s="663"/>
      <c r="D103" s="46"/>
      <c r="E103" s="55"/>
      <c r="F103" s="448"/>
      <c r="G103" s="448"/>
      <c r="H103" s="473"/>
      <c r="I103" s="8"/>
    </row>
    <row r="104" spans="1:9">
      <c r="A104" s="39"/>
      <c r="B104" s="45"/>
      <c r="C104" s="663"/>
      <c r="D104" s="46"/>
      <c r="E104" s="55"/>
      <c r="F104" s="448"/>
      <c r="G104" s="448"/>
      <c r="H104" s="473"/>
      <c r="I104" s="8"/>
    </row>
    <row r="105" spans="1:9">
      <c r="A105" s="39"/>
      <c r="B105" s="45"/>
      <c r="C105" s="663"/>
      <c r="D105" s="46"/>
      <c r="E105" s="55"/>
      <c r="F105" s="448" t="s">
        <v>134</v>
      </c>
      <c r="G105" s="448" t="s">
        <v>134</v>
      </c>
      <c r="H105" s="311"/>
      <c r="I105" s="8"/>
    </row>
    <row r="106" spans="1:9">
      <c r="A106" s="39"/>
      <c r="B106" s="45"/>
      <c r="C106" s="45"/>
      <c r="D106" s="46"/>
      <c r="E106" s="464" t="s">
        <v>134</v>
      </c>
      <c r="F106" s="743" t="s">
        <v>134</v>
      </c>
      <c r="G106" s="743"/>
      <c r="H106" s="743"/>
      <c r="I106" s="8"/>
    </row>
    <row r="107" spans="1:9">
      <c r="A107" s="39"/>
      <c r="B107" s="16" t="s">
        <v>30</v>
      </c>
      <c r="C107" s="71"/>
      <c r="D107" s="72"/>
      <c r="E107" s="73"/>
      <c r="F107" s="73"/>
      <c r="G107" s="73"/>
      <c r="H107" s="79"/>
      <c r="I107" s="38"/>
    </row>
    <row r="108" spans="1:9">
      <c r="A108" s="39"/>
      <c r="B108" s="739" t="s">
        <v>120</v>
      </c>
      <c r="C108" s="739"/>
      <c r="D108" s="739"/>
      <c r="E108" s="739"/>
      <c r="F108" s="739"/>
      <c r="G108" s="739"/>
      <c r="H108" s="143"/>
      <c r="I108" s="38"/>
    </row>
    <row r="109" spans="1:9" ht="15.75" thickBot="1">
      <c r="A109" s="39"/>
      <c r="B109" s="66" t="s">
        <v>121</v>
      </c>
      <c r="C109" s="159"/>
      <c r="D109" s="159"/>
      <c r="E109" s="159"/>
      <c r="F109" s="159"/>
      <c r="G109" s="159"/>
      <c r="H109" s="158"/>
      <c r="I109" s="38"/>
    </row>
    <row r="110" spans="1:9" ht="15.75" thickBot="1">
      <c r="A110" s="80"/>
      <c r="B110" s="80"/>
      <c r="C110" s="80"/>
      <c r="D110" s="80"/>
      <c r="E110" s="80"/>
      <c r="F110" s="80"/>
      <c r="G110" s="80"/>
      <c r="H110" s="80"/>
      <c r="I110" s="38"/>
    </row>
    <row r="111" spans="1:9" ht="38.25">
      <c r="A111" s="82"/>
      <c r="B111" s="83" t="s">
        <v>38</v>
      </c>
      <c r="C111" s="84"/>
      <c r="D111" s="84"/>
      <c r="E111" s="85"/>
      <c r="F111" s="150" t="s">
        <v>39</v>
      </c>
      <c r="G111" s="150" t="s">
        <v>40</v>
      </c>
      <c r="H111" s="86" t="s">
        <v>41</v>
      </c>
      <c r="I111" s="87"/>
    </row>
    <row r="112" spans="1:9">
      <c r="A112" s="81"/>
      <c r="B112" s="89" t="s">
        <v>42</v>
      </c>
      <c r="C112" s="90"/>
      <c r="D112" s="90"/>
      <c r="E112" s="90"/>
      <c r="F112" s="237"/>
      <c r="G112" s="237">
        <v>975969.41</v>
      </c>
      <c r="H112" s="237">
        <v>975969.41</v>
      </c>
      <c r="I112" s="87"/>
    </row>
    <row r="113" spans="1:14">
      <c r="A113" s="81"/>
      <c r="B113" s="89" t="s">
        <v>43</v>
      </c>
      <c r="C113" s="90"/>
      <c r="D113" s="90"/>
      <c r="E113" s="90"/>
      <c r="F113" s="237"/>
      <c r="G113" s="237"/>
      <c r="H113" s="237"/>
      <c r="I113" s="87"/>
    </row>
    <row r="114" spans="1:14">
      <c r="A114" s="81"/>
      <c r="B114" s="92" t="s">
        <v>44</v>
      </c>
      <c r="C114" s="93"/>
      <c r="D114" s="93"/>
      <c r="E114" s="93"/>
      <c r="F114" s="237"/>
      <c r="G114" s="237">
        <v>406597.16</v>
      </c>
      <c r="H114" s="237">
        <v>406597.16</v>
      </c>
      <c r="I114" s="87"/>
    </row>
    <row r="115" spans="1:14">
      <c r="A115" s="81"/>
      <c r="B115" s="89" t="s">
        <v>45</v>
      </c>
      <c r="C115" s="90"/>
      <c r="D115" s="90"/>
      <c r="E115" s="90"/>
      <c r="F115" s="237"/>
      <c r="G115" s="237">
        <v>203412.09</v>
      </c>
      <c r="H115" s="237">
        <v>203412.09</v>
      </c>
      <c r="I115" s="87"/>
    </row>
    <row r="116" spans="1:14">
      <c r="A116" s="81"/>
      <c r="B116" s="89" t="s">
        <v>46</v>
      </c>
      <c r="C116" s="90"/>
      <c r="D116" s="90"/>
      <c r="E116" s="90"/>
      <c r="F116" s="237" t="s">
        <v>134</v>
      </c>
      <c r="G116" s="237"/>
      <c r="H116" s="237"/>
      <c r="I116" s="87"/>
    </row>
    <row r="117" spans="1:14">
      <c r="A117" s="81"/>
      <c r="B117" s="92" t="s">
        <v>47</v>
      </c>
      <c r="C117" s="93"/>
      <c r="D117" s="93"/>
      <c r="E117" s="93"/>
      <c r="F117" s="237"/>
      <c r="G117" s="237"/>
      <c r="H117" s="237"/>
      <c r="I117" s="87"/>
    </row>
    <row r="118" spans="1:14">
      <c r="A118" s="81"/>
      <c r="B118" s="92" t="s">
        <v>48</v>
      </c>
      <c r="C118" s="93"/>
      <c r="D118" s="93"/>
      <c r="E118" s="93"/>
      <c r="F118" s="237"/>
      <c r="G118" s="237">
        <v>203412.09</v>
      </c>
      <c r="H118" s="237">
        <v>203412.09</v>
      </c>
      <c r="I118" s="87"/>
    </row>
    <row r="119" spans="1:14">
      <c r="A119" s="81"/>
      <c r="B119" s="92" t="s">
        <v>49</v>
      </c>
      <c r="C119" s="93"/>
      <c r="D119" s="93"/>
      <c r="E119" s="93"/>
      <c r="F119" s="237" t="s">
        <v>134</v>
      </c>
      <c r="G119" s="237">
        <v>480833.5</v>
      </c>
      <c r="H119" s="237">
        <v>480833.5</v>
      </c>
      <c r="I119" s="87"/>
    </row>
    <row r="120" spans="1:14">
      <c r="A120" s="81"/>
      <c r="B120" s="92" t="s">
        <v>50</v>
      </c>
      <c r="C120" s="93"/>
      <c r="D120" s="93"/>
      <c r="E120" s="93"/>
      <c r="F120" s="237"/>
      <c r="G120" s="237"/>
      <c r="H120" s="237"/>
      <c r="I120" s="87"/>
    </row>
    <row r="121" spans="1:14">
      <c r="A121" s="81"/>
      <c r="B121" s="92" t="s">
        <v>51</v>
      </c>
      <c r="C121" s="93"/>
      <c r="D121" s="93"/>
      <c r="E121" s="93"/>
      <c r="F121" s="239"/>
      <c r="G121" s="237"/>
      <c r="H121" s="237"/>
      <c r="I121" s="87"/>
    </row>
    <row r="122" spans="1:14">
      <c r="A122" s="81"/>
      <c r="B122" s="92" t="s">
        <v>52</v>
      </c>
      <c r="C122" s="93"/>
      <c r="D122" s="93"/>
      <c r="E122" s="93"/>
      <c r="F122" s="239"/>
      <c r="G122" s="240">
        <v>90000</v>
      </c>
      <c r="H122" s="240">
        <v>90000</v>
      </c>
      <c r="I122" s="87"/>
    </row>
    <row r="123" spans="1:14">
      <c r="A123" s="81"/>
      <c r="B123" s="94" t="s">
        <v>2</v>
      </c>
      <c r="C123" s="15"/>
      <c r="D123" s="15"/>
      <c r="E123" s="15"/>
      <c r="F123" s="240"/>
      <c r="G123" s="240">
        <f>SUM(G112:G122)</f>
        <v>2360224.25</v>
      </c>
      <c r="H123" s="240">
        <f>SUM(H112:H122)</f>
        <v>2360224.25</v>
      </c>
      <c r="I123" s="87"/>
    </row>
    <row r="124" spans="1:14" ht="15.75" thickBot="1">
      <c r="A124" s="95"/>
      <c r="B124" s="96" t="s">
        <v>53</v>
      </c>
      <c r="C124" s="97"/>
      <c r="D124" s="97"/>
      <c r="E124" s="97"/>
      <c r="F124" s="241"/>
      <c r="G124" s="522"/>
      <c r="H124" s="313"/>
      <c r="I124" s="87"/>
    </row>
    <row r="125" spans="1:14" ht="30.75" customHeight="1" thickBot="1">
      <c r="A125" s="16"/>
      <c r="B125" s="16"/>
      <c r="C125" s="16"/>
      <c r="D125" s="16"/>
      <c r="E125" s="16"/>
      <c r="F125" s="28"/>
      <c r="G125" s="28"/>
      <c r="H125" s="28"/>
      <c r="I125" s="8"/>
    </row>
    <row r="126" spans="1:14">
      <c r="A126" s="100"/>
      <c r="B126" s="37" t="s">
        <v>54</v>
      </c>
      <c r="C126" s="101"/>
      <c r="D126" s="101"/>
      <c r="E126" s="37"/>
      <c r="F126" s="37"/>
      <c r="G126" s="37"/>
      <c r="H126" s="102"/>
      <c r="I126" s="103"/>
    </row>
    <row r="127" spans="1:14">
      <c r="A127" s="104"/>
      <c r="B127" s="105"/>
      <c r="C127" s="153"/>
      <c r="D127" s="153"/>
      <c r="E127" s="153"/>
      <c r="F127" s="153"/>
      <c r="G127" s="153"/>
      <c r="H127" s="151" t="s">
        <v>27</v>
      </c>
      <c r="I127" s="106"/>
      <c r="N127" s="319"/>
    </row>
    <row r="128" spans="1:14">
      <c r="A128" s="104"/>
      <c r="B128" s="107" t="s">
        <v>55</v>
      </c>
      <c r="C128" s="108"/>
      <c r="D128" s="108"/>
      <c r="E128" s="108"/>
      <c r="F128" s="108"/>
      <c r="G128" s="109"/>
      <c r="H128" s="91">
        <v>77022.5</v>
      </c>
      <c r="I128" s="106"/>
    </row>
    <row r="129" spans="1:9">
      <c r="A129" s="104"/>
      <c r="B129" s="110" t="s">
        <v>56</v>
      </c>
      <c r="C129" s="108"/>
      <c r="D129" s="108"/>
      <c r="E129" s="108"/>
      <c r="F129" s="108"/>
      <c r="G129" s="108"/>
      <c r="H129" s="91">
        <v>150000</v>
      </c>
      <c r="I129" s="106"/>
    </row>
    <row r="130" spans="1:9">
      <c r="A130" s="104"/>
      <c r="B130" s="111" t="s">
        <v>2</v>
      </c>
      <c r="C130" s="108"/>
      <c r="D130" s="108"/>
      <c r="E130" s="108"/>
      <c r="F130" s="108"/>
      <c r="G130" s="108"/>
      <c r="H130" s="314">
        <f>SUM(H128:H129)</f>
        <v>227022.5</v>
      </c>
      <c r="I130" s="106"/>
    </row>
    <row r="131" spans="1:9" ht="15.75" thickBot="1">
      <c r="A131" s="112"/>
      <c r="B131" s="96" t="s">
        <v>244</v>
      </c>
      <c r="C131" s="96"/>
      <c r="D131" s="113"/>
      <c r="E131" s="113"/>
      <c r="F131" s="98"/>
      <c r="G131" s="98"/>
      <c r="H131" s="313" t="s">
        <v>134</v>
      </c>
      <c r="I131" s="106"/>
    </row>
    <row r="132" spans="1:9" ht="15.75" thickBot="1">
      <c r="A132" s="40"/>
      <c r="B132" s="40"/>
      <c r="C132" s="40"/>
      <c r="D132" s="40"/>
      <c r="E132" s="40"/>
      <c r="F132" s="40"/>
      <c r="G132" s="40"/>
      <c r="H132" s="40"/>
      <c r="I132" s="38"/>
    </row>
    <row r="133" spans="1:9">
      <c r="A133" s="2"/>
      <c r="B133" s="18" t="s">
        <v>57</v>
      </c>
      <c r="C133" s="4"/>
      <c r="D133" s="4"/>
      <c r="E133" s="4"/>
      <c r="F133" s="740" t="s">
        <v>27</v>
      </c>
      <c r="G133" s="741"/>
      <c r="H133" s="742"/>
      <c r="I133" s="38"/>
    </row>
    <row r="134" spans="1:9">
      <c r="A134" s="39"/>
      <c r="B134" s="160" t="s">
        <v>58</v>
      </c>
      <c r="C134" s="115"/>
      <c r="D134" s="160"/>
      <c r="E134" s="116"/>
      <c r="F134" s="42" t="s">
        <v>34</v>
      </c>
      <c r="G134" s="42" t="s">
        <v>35</v>
      </c>
      <c r="H134" s="43" t="s">
        <v>36</v>
      </c>
      <c r="I134" s="38"/>
    </row>
    <row r="135" spans="1:9">
      <c r="A135" s="117"/>
      <c r="B135" s="118" t="s">
        <v>60</v>
      </c>
      <c r="C135" s="160"/>
      <c r="D135" s="118"/>
      <c r="E135" s="245">
        <v>0</v>
      </c>
      <c r="F135" s="476">
        <v>0</v>
      </c>
      <c r="G135" s="242"/>
      <c r="H135" s="243"/>
      <c r="I135" s="119"/>
    </row>
    <row r="136" spans="1:9">
      <c r="A136" s="104"/>
      <c r="B136" s="118" t="s">
        <v>61</v>
      </c>
      <c r="C136" s="118"/>
      <c r="D136" s="118"/>
      <c r="E136" s="245">
        <v>28</v>
      </c>
      <c r="F136" s="237">
        <v>5963650.25</v>
      </c>
      <c r="G136" s="244"/>
      <c r="H136" s="246"/>
      <c r="I136" s="106"/>
    </row>
    <row r="137" spans="1:9">
      <c r="A137" s="104"/>
      <c r="B137" s="118" t="s">
        <v>62</v>
      </c>
      <c r="C137" s="118"/>
      <c r="D137" s="118"/>
      <c r="E137" s="245">
        <v>5</v>
      </c>
      <c r="F137" s="237">
        <v>530000</v>
      </c>
      <c r="G137" s="245"/>
      <c r="H137" s="238"/>
      <c r="I137" s="106"/>
    </row>
    <row r="138" spans="1:9">
      <c r="A138" s="104"/>
      <c r="B138" s="118" t="s">
        <v>63</v>
      </c>
      <c r="C138" s="118"/>
      <c r="D138" s="118"/>
      <c r="E138" s="245"/>
      <c r="F138" s="237"/>
      <c r="G138" s="237"/>
      <c r="H138" s="238"/>
      <c r="I138" s="106"/>
    </row>
    <row r="139" spans="1:9">
      <c r="A139" s="104"/>
      <c r="B139" s="120" t="s">
        <v>64</v>
      </c>
      <c r="C139" s="118"/>
      <c r="D139" s="118"/>
      <c r="E139" s="244"/>
      <c r="F139" s="237">
        <v>227022.5</v>
      </c>
      <c r="G139" s="239"/>
      <c r="H139" s="246"/>
      <c r="I139" s="106"/>
    </row>
    <row r="140" spans="1:9">
      <c r="A140" s="104"/>
      <c r="B140" s="120" t="s">
        <v>65</v>
      </c>
      <c r="C140" s="118"/>
      <c r="D140" s="118"/>
      <c r="E140" s="244"/>
      <c r="F140" s="239"/>
      <c r="G140" s="237"/>
      <c r="H140" s="240">
        <v>2360224.25</v>
      </c>
      <c r="I140" s="106"/>
    </row>
    <row r="141" spans="1:9">
      <c r="A141" s="104"/>
      <c r="B141" s="120" t="s">
        <v>66</v>
      </c>
      <c r="C141" s="118"/>
      <c r="D141" s="118"/>
      <c r="E141" s="245"/>
      <c r="F141" s="239"/>
      <c r="G141" s="239"/>
      <c r="H141" s="238"/>
      <c r="I141" s="106"/>
    </row>
    <row r="142" spans="1:9">
      <c r="A142" s="104"/>
      <c r="B142" s="121" t="s">
        <v>67</v>
      </c>
      <c r="C142" s="118"/>
      <c r="D142" s="121"/>
      <c r="E142" s="249">
        <f>SUM(E135:E141)</f>
        <v>33</v>
      </c>
      <c r="F142" s="240">
        <f>SUM(F135:F141)</f>
        <v>6720672.75</v>
      </c>
      <c r="G142" s="240"/>
      <c r="H142" s="250">
        <f>SUM(H140:H141)</f>
        <v>2360224.25</v>
      </c>
      <c r="I142" s="106"/>
    </row>
    <row r="143" spans="1:9" ht="15.75" thickBot="1">
      <c r="A143" s="112"/>
      <c r="B143" s="122" t="s">
        <v>68</v>
      </c>
      <c r="C143" s="123"/>
      <c r="D143" s="122"/>
      <c r="E143" s="249"/>
      <c r="F143" s="728">
        <f>F142+H142</f>
        <v>9080897</v>
      </c>
      <c r="G143" s="729"/>
      <c r="H143" s="730"/>
      <c r="I143" s="106"/>
    </row>
    <row r="144" spans="1:9" ht="15.75" thickBot="1">
      <c r="A144" s="32"/>
      <c r="B144" s="32"/>
      <c r="C144" s="32"/>
      <c r="D144" s="32"/>
      <c r="E144" s="32"/>
      <c r="F144" s="477" t="s">
        <v>134</v>
      </c>
      <c r="G144" s="32"/>
      <c r="H144" s="32"/>
      <c r="I144" s="33"/>
    </row>
    <row r="148" spans="8:8">
      <c r="H148" t="s">
        <v>134</v>
      </c>
    </row>
  </sheetData>
  <mergeCells count="74">
    <mergeCell ref="G60:H60"/>
    <mergeCell ref="G61:H61"/>
    <mergeCell ref="G62:H62"/>
    <mergeCell ref="G55:H55"/>
    <mergeCell ref="G56:H56"/>
    <mergeCell ref="G57:H57"/>
    <mergeCell ref="G58:H58"/>
    <mergeCell ref="G59:H59"/>
    <mergeCell ref="G50:H50"/>
    <mergeCell ref="G51:H51"/>
    <mergeCell ref="G52:H52"/>
    <mergeCell ref="G53:H53"/>
    <mergeCell ref="G54:H54"/>
    <mergeCell ref="G45:H45"/>
    <mergeCell ref="G46:H46"/>
    <mergeCell ref="G47:H47"/>
    <mergeCell ref="G48:H48"/>
    <mergeCell ref="G49:H49"/>
    <mergeCell ref="G40:H40"/>
    <mergeCell ref="G41:H41"/>
    <mergeCell ref="G42:H42"/>
    <mergeCell ref="G43:H43"/>
    <mergeCell ref="G44:H44"/>
    <mergeCell ref="C49:D49"/>
    <mergeCell ref="C50:D50"/>
    <mergeCell ref="C54:D54"/>
    <mergeCell ref="C55:D55"/>
    <mergeCell ref="C64:D64"/>
    <mergeCell ref="C38:D38"/>
    <mergeCell ref="C39:D39"/>
    <mergeCell ref="C41:D41"/>
    <mergeCell ref="C42:D42"/>
    <mergeCell ref="C43:D43"/>
    <mergeCell ref="A2:H4"/>
    <mergeCell ref="B14:C14"/>
    <mergeCell ref="D14:D15"/>
    <mergeCell ref="E14:E15"/>
    <mergeCell ref="F14:F15"/>
    <mergeCell ref="G14:G15"/>
    <mergeCell ref="H14:H15"/>
    <mergeCell ref="F7:G7"/>
    <mergeCell ref="F8:G8"/>
    <mergeCell ref="F9:G9"/>
    <mergeCell ref="F10:G10"/>
    <mergeCell ref="F36:F37"/>
    <mergeCell ref="G36:H37"/>
    <mergeCell ref="C37:D37"/>
    <mergeCell ref="B81:C81"/>
    <mergeCell ref="D81:D82"/>
    <mergeCell ref="C51:D51"/>
    <mergeCell ref="B36:D36"/>
    <mergeCell ref="E36:E37"/>
    <mergeCell ref="G38:H38"/>
    <mergeCell ref="G39:H39"/>
    <mergeCell ref="G63:H63"/>
    <mergeCell ref="G64:H64"/>
    <mergeCell ref="G65:H65"/>
    <mergeCell ref="C40:D40"/>
    <mergeCell ref="E81:E82"/>
    <mergeCell ref="F81:H81"/>
    <mergeCell ref="F143:H143"/>
    <mergeCell ref="B94:H94"/>
    <mergeCell ref="B100:C100"/>
    <mergeCell ref="D100:D101"/>
    <mergeCell ref="E100:E101"/>
    <mergeCell ref="F100:H100"/>
    <mergeCell ref="B108:G108"/>
    <mergeCell ref="F133:H133"/>
    <mergeCell ref="F106:H106"/>
    <mergeCell ref="C69:D69"/>
    <mergeCell ref="G66:H66"/>
    <mergeCell ref="G67:H67"/>
    <mergeCell ref="G68:H68"/>
    <mergeCell ref="G69:H69"/>
  </mergeCells>
  <pageMargins left="0.6692913385826772" right="0.11811023622047245" top="0.51181102362204722" bottom="0.35433070866141736" header="0.31496062992125984" footer="0.31496062992125984"/>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8"/>
  <sheetViews>
    <sheetView workbookViewId="0">
      <selection activeCell="M72" sqref="M72"/>
    </sheetView>
  </sheetViews>
  <sheetFormatPr defaultRowHeight="15"/>
  <cols>
    <col min="1" max="1" width="4.5703125" customWidth="1"/>
    <col min="2" max="2" width="6.140625" customWidth="1"/>
    <col min="3" max="3" width="15.28515625" customWidth="1"/>
    <col min="4" max="4" width="14.85546875" customWidth="1"/>
    <col min="5" max="5" width="18.5703125" customWidth="1"/>
    <col min="6" max="6" width="26.85546875" customWidth="1"/>
    <col min="7" max="7" width="29" customWidth="1"/>
    <col min="8" max="8" width="20.140625" customWidth="1"/>
    <col min="9" max="9" width="18.42578125" customWidth="1"/>
    <col min="10" max="10" width="6" customWidth="1"/>
  </cols>
  <sheetData>
    <row r="1" spans="1:10" ht="15.75">
      <c r="A1" s="2"/>
      <c r="B1" s="776" t="s">
        <v>16</v>
      </c>
      <c r="C1" s="776"/>
      <c r="D1" s="776"/>
      <c r="E1" s="776"/>
      <c r="F1" s="776"/>
      <c r="G1" s="776"/>
      <c r="H1" s="776"/>
      <c r="I1" s="776"/>
      <c r="J1" s="777"/>
    </row>
    <row r="2" spans="1:10">
      <c r="A2" s="7"/>
      <c r="B2" s="754" t="s">
        <v>249</v>
      </c>
      <c r="C2" s="754"/>
      <c r="D2" s="754"/>
      <c r="E2" s="754"/>
      <c r="F2" s="754"/>
      <c r="G2" s="754"/>
      <c r="H2" s="754"/>
      <c r="I2" s="754"/>
      <c r="J2" s="8"/>
    </row>
    <row r="3" spans="1:10">
      <c r="A3" s="7"/>
      <c r="B3" s="754"/>
      <c r="C3" s="754"/>
      <c r="D3" s="754"/>
      <c r="E3" s="754"/>
      <c r="F3" s="754"/>
      <c r="G3" s="754"/>
      <c r="H3" s="754"/>
      <c r="I3" s="754"/>
      <c r="J3" s="8"/>
    </row>
    <row r="4" spans="1:10">
      <c r="A4" s="7"/>
      <c r="B4" s="754"/>
      <c r="C4" s="754"/>
      <c r="D4" s="754"/>
      <c r="E4" s="754"/>
      <c r="F4" s="754"/>
      <c r="G4" s="754"/>
      <c r="H4" s="754"/>
      <c r="I4" s="754"/>
      <c r="J4" s="8"/>
    </row>
    <row r="5" spans="1:10">
      <c r="A5" s="7"/>
      <c r="B5" s="478"/>
      <c r="C5" s="478"/>
      <c r="D5" s="478"/>
      <c r="E5" s="478"/>
      <c r="F5" s="478"/>
      <c r="G5" s="478"/>
      <c r="H5" s="478"/>
      <c r="I5" s="478"/>
      <c r="J5" s="8"/>
    </row>
    <row r="6" spans="1:10">
      <c r="A6" s="9"/>
      <c r="B6" s="10" t="s">
        <v>0</v>
      </c>
      <c r="C6" s="11"/>
      <c r="D6" s="235" t="s">
        <v>4</v>
      </c>
      <c r="E6" s="10"/>
      <c r="F6" s="13" t="s">
        <v>17</v>
      </c>
      <c r="G6" s="10"/>
      <c r="H6" s="10"/>
      <c r="I6" s="13"/>
      <c r="J6" s="14"/>
    </row>
    <row r="7" spans="1:10">
      <c r="A7" s="9"/>
      <c r="B7" s="10" t="s">
        <v>1</v>
      </c>
      <c r="C7" s="11"/>
      <c r="D7" s="247" t="s">
        <v>5</v>
      </c>
      <c r="E7" s="10"/>
      <c r="F7" s="13" t="s">
        <v>18</v>
      </c>
      <c r="G7" s="778" t="s">
        <v>124</v>
      </c>
      <c r="H7" s="778"/>
      <c r="I7" s="10"/>
      <c r="J7" s="14"/>
    </row>
    <row r="8" spans="1:10">
      <c r="A8" s="9"/>
      <c r="B8" s="10" t="s">
        <v>98</v>
      </c>
      <c r="C8" s="10"/>
      <c r="D8" s="248">
        <v>676368</v>
      </c>
      <c r="E8" s="10" t="s">
        <v>19</v>
      </c>
      <c r="F8" s="13" t="s">
        <v>20</v>
      </c>
      <c r="G8" s="779" t="s">
        <v>123</v>
      </c>
      <c r="H8" s="779"/>
      <c r="I8" s="10"/>
      <c r="J8" s="14"/>
    </row>
    <row r="9" spans="1:10">
      <c r="A9" s="9"/>
      <c r="B9" s="10"/>
      <c r="C9" s="10"/>
      <c r="D9" s="10"/>
      <c r="E9" s="10"/>
      <c r="F9" s="13" t="s">
        <v>21</v>
      </c>
      <c r="G9" s="779">
        <v>540</v>
      </c>
      <c r="H9" s="779"/>
      <c r="I9" s="10"/>
      <c r="J9" s="14"/>
    </row>
    <row r="10" spans="1:10">
      <c r="A10" s="9"/>
      <c r="B10" s="10"/>
      <c r="C10" s="10"/>
      <c r="D10" s="10"/>
      <c r="E10" s="10"/>
      <c r="F10" s="13" t="s">
        <v>22</v>
      </c>
      <c r="G10" s="779">
        <v>5890068933</v>
      </c>
      <c r="H10" s="779"/>
      <c r="I10" s="10"/>
      <c r="J10" s="14"/>
    </row>
    <row r="11" spans="1:10" ht="15.75" thickBot="1">
      <c r="A11" s="7"/>
      <c r="B11" s="16"/>
      <c r="C11" s="16"/>
      <c r="D11" s="16"/>
      <c r="E11" s="16"/>
      <c r="F11" s="16"/>
      <c r="G11" s="16"/>
      <c r="H11" s="16"/>
      <c r="I11" s="16"/>
      <c r="J11" s="8"/>
    </row>
    <row r="12" spans="1:10">
      <c r="A12" s="7"/>
      <c r="B12" s="17"/>
      <c r="C12" s="18" t="s">
        <v>23</v>
      </c>
      <c r="D12" s="19"/>
      <c r="E12" s="19"/>
      <c r="F12" s="19"/>
      <c r="G12" s="19"/>
      <c r="H12" s="19"/>
      <c r="I12" s="20"/>
      <c r="J12" s="8"/>
    </row>
    <row r="13" spans="1:10" ht="15.75" thickBot="1">
      <c r="A13" s="7"/>
      <c r="B13" s="7"/>
      <c r="C13" s="10"/>
      <c r="D13" s="16"/>
      <c r="E13" s="16"/>
      <c r="F13" s="16"/>
      <c r="G13" s="16"/>
      <c r="H13" s="16"/>
      <c r="I13" s="8"/>
      <c r="J13" s="8"/>
    </row>
    <row r="14" spans="1:10">
      <c r="A14" s="7"/>
      <c r="B14" s="7"/>
      <c r="C14" s="755" t="s">
        <v>24</v>
      </c>
      <c r="D14" s="756"/>
      <c r="E14" s="757" t="s">
        <v>99</v>
      </c>
      <c r="F14" s="757" t="s">
        <v>75</v>
      </c>
      <c r="G14" s="759" t="s">
        <v>76</v>
      </c>
      <c r="H14" s="759" t="s">
        <v>100</v>
      </c>
      <c r="I14" s="761" t="s">
        <v>27</v>
      </c>
      <c r="J14" s="8"/>
    </row>
    <row r="15" spans="1:10" ht="63.75">
      <c r="A15" s="7"/>
      <c r="B15" s="7"/>
      <c r="C15" s="155" t="s">
        <v>102</v>
      </c>
      <c r="D15" s="141" t="s">
        <v>103</v>
      </c>
      <c r="E15" s="758"/>
      <c r="F15" s="758"/>
      <c r="G15" s="760"/>
      <c r="H15" s="760"/>
      <c r="I15" s="762"/>
      <c r="J15" s="8"/>
    </row>
    <row r="16" spans="1:10">
      <c r="A16" s="7"/>
      <c r="B16" s="7"/>
      <c r="C16" s="21" t="s">
        <v>259</v>
      </c>
      <c r="D16" s="483" t="s">
        <v>260</v>
      </c>
      <c r="E16" s="381">
        <v>66</v>
      </c>
      <c r="F16" s="482" t="s">
        <v>261</v>
      </c>
      <c r="G16" s="482" t="s">
        <v>262</v>
      </c>
      <c r="H16" s="482" t="s">
        <v>263</v>
      </c>
      <c r="I16" s="162">
        <v>80000</v>
      </c>
      <c r="J16" s="8"/>
    </row>
    <row r="17" spans="1:10">
      <c r="A17" s="7"/>
      <c r="B17" s="7"/>
      <c r="C17" s="24" t="s">
        <v>264</v>
      </c>
      <c r="D17" s="487" t="s">
        <v>260</v>
      </c>
      <c r="E17" s="382">
        <v>96</v>
      </c>
      <c r="F17" s="577" t="s">
        <v>265</v>
      </c>
      <c r="G17" s="577" t="s">
        <v>262</v>
      </c>
      <c r="H17" s="577" t="s">
        <v>263</v>
      </c>
      <c r="I17" s="165">
        <v>100000</v>
      </c>
      <c r="J17" s="8"/>
    </row>
    <row r="18" spans="1:10">
      <c r="A18" s="7"/>
      <c r="B18" s="7"/>
      <c r="C18" s="24" t="s">
        <v>266</v>
      </c>
      <c r="D18" s="487" t="s">
        <v>260</v>
      </c>
      <c r="E18" s="382">
        <v>39</v>
      </c>
      <c r="F18" s="577" t="s">
        <v>267</v>
      </c>
      <c r="G18" s="577" t="s">
        <v>262</v>
      </c>
      <c r="H18" s="577" t="s">
        <v>263</v>
      </c>
      <c r="I18" s="165">
        <v>60000</v>
      </c>
      <c r="J18" s="8"/>
    </row>
    <row r="19" spans="1:10">
      <c r="A19" s="7"/>
      <c r="B19" s="7"/>
      <c r="C19" s="24" t="s">
        <v>268</v>
      </c>
      <c r="D19" s="487" t="s">
        <v>269</v>
      </c>
      <c r="E19" s="382">
        <v>28</v>
      </c>
      <c r="F19" s="577" t="s">
        <v>270</v>
      </c>
      <c r="G19" s="577" t="s">
        <v>262</v>
      </c>
      <c r="H19" s="577" t="s">
        <v>263</v>
      </c>
      <c r="I19" s="165">
        <v>40000</v>
      </c>
      <c r="J19" s="8"/>
    </row>
    <row r="20" spans="1:10">
      <c r="A20" s="7"/>
      <c r="B20" s="7"/>
      <c r="C20" s="24" t="s">
        <v>271</v>
      </c>
      <c r="D20" s="487" t="s">
        <v>272</v>
      </c>
      <c r="E20" s="382">
        <v>62</v>
      </c>
      <c r="F20" s="577" t="s">
        <v>273</v>
      </c>
      <c r="G20" s="577" t="s">
        <v>134</v>
      </c>
      <c r="H20" s="577" t="s">
        <v>263</v>
      </c>
      <c r="I20" s="165">
        <v>20000</v>
      </c>
      <c r="J20" s="8"/>
    </row>
    <row r="21" spans="1:10">
      <c r="A21" s="7"/>
      <c r="B21" s="7"/>
      <c r="C21" s="24" t="s">
        <v>274</v>
      </c>
      <c r="D21" s="25" t="s">
        <v>260</v>
      </c>
      <c r="E21" s="382">
        <v>223</v>
      </c>
      <c r="F21" s="577" t="s">
        <v>270</v>
      </c>
      <c r="G21" s="577" t="s">
        <v>262</v>
      </c>
      <c r="H21" s="577" t="s">
        <v>263</v>
      </c>
      <c r="I21" s="165">
        <v>40000</v>
      </c>
      <c r="J21" s="8"/>
    </row>
    <row r="22" spans="1:10">
      <c r="A22" s="7"/>
      <c r="B22" s="7"/>
      <c r="C22" s="24" t="s">
        <v>275</v>
      </c>
      <c r="D22" s="25" t="s">
        <v>260</v>
      </c>
      <c r="E22" s="163">
        <v>28</v>
      </c>
      <c r="F22" s="577" t="s">
        <v>273</v>
      </c>
      <c r="G22" s="577" t="s">
        <v>262</v>
      </c>
      <c r="H22" s="577" t="s">
        <v>263</v>
      </c>
      <c r="I22" s="165">
        <v>20000</v>
      </c>
      <c r="J22" s="8"/>
    </row>
    <row r="23" spans="1:10">
      <c r="A23" s="7"/>
      <c r="B23" s="7"/>
      <c r="C23" s="24"/>
      <c r="D23" s="25"/>
      <c r="E23" s="25"/>
      <c r="F23" s="163"/>
      <c r="G23" s="273"/>
      <c r="H23" s="540" t="s">
        <v>276</v>
      </c>
      <c r="I23" s="576">
        <f>SUM(I16:I22)</f>
        <v>360000</v>
      </c>
      <c r="J23" s="8"/>
    </row>
    <row r="24" spans="1:10">
      <c r="A24" s="7"/>
      <c r="B24" s="7"/>
      <c r="C24" s="1" t="s">
        <v>101</v>
      </c>
      <c r="D24" s="16"/>
      <c r="E24" s="16"/>
      <c r="F24" s="16"/>
      <c r="G24" s="16"/>
      <c r="H24" s="16"/>
      <c r="I24" s="8"/>
      <c r="J24" s="8"/>
    </row>
    <row r="25" spans="1:10">
      <c r="A25" s="7"/>
      <c r="B25" s="7"/>
      <c r="C25" s="1" t="s">
        <v>250</v>
      </c>
      <c r="D25" s="28"/>
      <c r="E25" s="28"/>
      <c r="F25" s="28"/>
      <c r="G25" s="28"/>
      <c r="H25" s="28"/>
      <c r="I25" s="29"/>
      <c r="J25" s="8"/>
    </row>
    <row r="26" spans="1:10">
      <c r="A26" s="7"/>
      <c r="B26" s="7"/>
      <c r="C26" s="142" t="s">
        <v>104</v>
      </c>
      <c r="D26" s="28"/>
      <c r="E26" s="28"/>
      <c r="F26" s="28"/>
      <c r="G26" s="28"/>
      <c r="H26" s="28"/>
      <c r="I26" s="29"/>
      <c r="J26" s="8"/>
    </row>
    <row r="27" spans="1:10">
      <c r="A27" s="7"/>
      <c r="B27" s="7"/>
      <c r="C27" s="16" t="s">
        <v>105</v>
      </c>
      <c r="D27" s="28"/>
      <c r="E27" s="28"/>
      <c r="F27" s="28"/>
      <c r="G27" s="28"/>
      <c r="H27" s="28"/>
      <c r="I27" s="29"/>
      <c r="J27" s="8"/>
    </row>
    <row r="28" spans="1:10">
      <c r="A28" s="7"/>
      <c r="B28" s="7"/>
      <c r="C28" s="30" t="s">
        <v>251</v>
      </c>
      <c r="D28" s="28"/>
      <c r="E28" s="28"/>
      <c r="F28" s="28"/>
      <c r="G28" s="28"/>
      <c r="H28" s="28"/>
      <c r="I28" s="29"/>
      <c r="J28" s="8"/>
    </row>
    <row r="29" spans="1:10">
      <c r="A29" s="7"/>
      <c r="B29" s="7"/>
      <c r="C29" s="30" t="s">
        <v>112</v>
      </c>
      <c r="D29" s="28"/>
      <c r="E29" s="28"/>
      <c r="F29" s="28"/>
      <c r="G29" s="28"/>
      <c r="H29" s="28"/>
      <c r="I29" s="29"/>
      <c r="J29" s="8"/>
    </row>
    <row r="30" spans="1:10">
      <c r="A30" s="7"/>
      <c r="B30" s="7"/>
      <c r="C30" s="16" t="s">
        <v>252</v>
      </c>
      <c r="D30" s="28"/>
      <c r="E30" s="28"/>
      <c r="F30" s="28"/>
      <c r="G30" s="28"/>
      <c r="H30" s="28"/>
      <c r="I30" s="29"/>
      <c r="J30" s="8"/>
    </row>
    <row r="31" spans="1:10">
      <c r="A31" s="7"/>
      <c r="B31" s="7"/>
      <c r="C31" s="16" t="s">
        <v>106</v>
      </c>
      <c r="D31" s="28"/>
      <c r="E31" s="28"/>
      <c r="F31" s="28"/>
      <c r="G31" s="28"/>
      <c r="H31" s="28"/>
      <c r="I31" s="29"/>
      <c r="J31" s="8"/>
    </row>
    <row r="32" spans="1:10">
      <c r="A32" s="7"/>
      <c r="B32" s="7"/>
      <c r="C32" s="16" t="s">
        <v>107</v>
      </c>
      <c r="D32" s="28"/>
      <c r="E32" s="28"/>
      <c r="F32" s="28"/>
      <c r="G32" s="28"/>
      <c r="H32" s="28"/>
      <c r="I32" s="29"/>
      <c r="J32" s="8"/>
    </row>
    <row r="33" spans="1:11">
      <c r="A33" s="7"/>
      <c r="B33" s="7"/>
      <c r="C33" s="16" t="s">
        <v>108</v>
      </c>
      <c r="D33" s="28"/>
      <c r="E33" s="28"/>
      <c r="F33" s="28"/>
      <c r="G33" s="28"/>
      <c r="H33" s="28"/>
      <c r="I33" s="29"/>
      <c r="J33" s="8"/>
    </row>
    <row r="34" spans="1:11">
      <c r="A34" s="7"/>
      <c r="B34" s="7"/>
      <c r="C34" s="16" t="s">
        <v>109</v>
      </c>
      <c r="D34" s="28"/>
      <c r="E34" s="28"/>
      <c r="F34" s="28"/>
      <c r="G34" s="28"/>
      <c r="H34" s="28"/>
      <c r="I34" s="29"/>
      <c r="J34" s="8"/>
      <c r="K34" t="s">
        <v>134</v>
      </c>
    </row>
    <row r="35" spans="1:11">
      <c r="A35" s="7"/>
      <c r="B35" s="7"/>
      <c r="C35" s="16" t="s">
        <v>110</v>
      </c>
      <c r="D35" s="28"/>
      <c r="E35" s="28"/>
      <c r="F35" s="28"/>
      <c r="G35" s="28"/>
      <c r="H35" s="28"/>
      <c r="I35" s="29"/>
      <c r="J35" s="8"/>
    </row>
    <row r="36" spans="1:11">
      <c r="A36" s="7"/>
      <c r="B36" s="7"/>
      <c r="C36" s="16" t="s">
        <v>111</v>
      </c>
      <c r="D36" s="28"/>
      <c r="E36" s="28"/>
      <c r="F36" s="28"/>
      <c r="G36" s="28"/>
      <c r="H36" s="28"/>
      <c r="I36" s="29"/>
      <c r="J36" s="8"/>
    </row>
    <row r="37" spans="1:11">
      <c r="A37" s="7"/>
      <c r="B37" s="7"/>
      <c r="C37" s="16" t="s">
        <v>113</v>
      </c>
      <c r="D37" s="28"/>
      <c r="E37" s="28"/>
      <c r="F37" s="28"/>
      <c r="G37" s="28"/>
      <c r="H37" s="28"/>
      <c r="I37" s="29"/>
      <c r="J37" s="8"/>
    </row>
    <row r="38" spans="1:11" ht="15.75" thickBot="1">
      <c r="A38" s="7"/>
      <c r="B38" s="31"/>
      <c r="C38" s="32"/>
      <c r="D38" s="32"/>
      <c r="E38" s="32"/>
      <c r="F38" s="32"/>
      <c r="G38" s="32"/>
      <c r="H38" s="32"/>
      <c r="I38" s="33"/>
      <c r="J38" s="8"/>
    </row>
    <row r="39" spans="1:11">
      <c r="A39" s="7"/>
      <c r="B39" s="17"/>
      <c r="C39" s="18" t="s">
        <v>31</v>
      </c>
      <c r="D39" s="19"/>
      <c r="E39" s="19" t="s">
        <v>5</v>
      </c>
      <c r="F39" s="19"/>
      <c r="G39" s="19"/>
      <c r="H39" s="19"/>
      <c r="I39" s="20"/>
      <c r="J39" s="8"/>
    </row>
    <row r="40" spans="1:11" ht="15.75" thickBot="1">
      <c r="A40" s="7"/>
      <c r="B40" s="7"/>
      <c r="C40" s="10"/>
      <c r="D40" s="16"/>
      <c r="E40" s="16"/>
      <c r="F40" s="16"/>
      <c r="G40" s="16"/>
      <c r="H40" s="16"/>
      <c r="I40" s="8"/>
      <c r="J40" s="8"/>
    </row>
    <row r="41" spans="1:11">
      <c r="A41" s="7"/>
      <c r="B41" s="7"/>
      <c r="C41" s="751" t="s">
        <v>24</v>
      </c>
      <c r="D41" s="752"/>
      <c r="E41" s="753"/>
      <c r="F41" s="736" t="s">
        <v>25</v>
      </c>
      <c r="G41" s="736" t="s">
        <v>26</v>
      </c>
      <c r="H41" s="744" t="s">
        <v>27</v>
      </c>
      <c r="I41" s="745"/>
      <c r="J41" s="8"/>
    </row>
    <row r="42" spans="1:11" ht="15.75" thickBot="1">
      <c r="A42" s="7"/>
      <c r="B42" s="7"/>
      <c r="C42" s="169" t="s">
        <v>28</v>
      </c>
      <c r="D42" s="748" t="s">
        <v>29</v>
      </c>
      <c r="E42" s="749"/>
      <c r="F42" s="737"/>
      <c r="G42" s="737"/>
      <c r="H42" s="746"/>
      <c r="I42" s="747"/>
      <c r="J42" s="8"/>
    </row>
    <row r="43" spans="1:11" ht="21" customHeight="1">
      <c r="A43" s="7"/>
      <c r="B43" s="7"/>
      <c r="C43" s="596" t="s">
        <v>332</v>
      </c>
      <c r="D43" s="772" t="s">
        <v>333</v>
      </c>
      <c r="E43" s="773"/>
      <c r="F43" s="597" t="s">
        <v>334</v>
      </c>
      <c r="G43" s="598" t="s">
        <v>335</v>
      </c>
      <c r="H43" s="766">
        <v>132840.64000000001</v>
      </c>
      <c r="I43" s="767"/>
      <c r="J43" s="8"/>
    </row>
    <row r="44" spans="1:11">
      <c r="A44" s="7"/>
      <c r="B44" s="7"/>
      <c r="C44" s="599" t="s">
        <v>332</v>
      </c>
      <c r="D44" s="774" t="s">
        <v>336</v>
      </c>
      <c r="E44" s="775"/>
      <c r="F44" s="584" t="s">
        <v>337</v>
      </c>
      <c r="G44" s="600" t="s">
        <v>335</v>
      </c>
      <c r="H44" s="768">
        <v>40000</v>
      </c>
      <c r="I44" s="769"/>
      <c r="J44" s="8"/>
    </row>
    <row r="45" spans="1:11" ht="18.75" customHeight="1">
      <c r="A45" s="7"/>
      <c r="B45" s="7"/>
      <c r="C45" s="599" t="s">
        <v>332</v>
      </c>
      <c r="D45" s="774" t="s">
        <v>338</v>
      </c>
      <c r="E45" s="775"/>
      <c r="F45" s="584" t="s">
        <v>339</v>
      </c>
      <c r="G45" s="600" t="s">
        <v>340</v>
      </c>
      <c r="H45" s="768">
        <v>20000</v>
      </c>
      <c r="I45" s="769"/>
      <c r="J45" s="8"/>
    </row>
    <row r="46" spans="1:11" ht="21" customHeight="1">
      <c r="A46" s="7"/>
      <c r="B46" s="7"/>
      <c r="C46" s="601" t="s">
        <v>332</v>
      </c>
      <c r="D46" s="774" t="s">
        <v>341</v>
      </c>
      <c r="E46" s="775"/>
      <c r="F46" s="584" t="s">
        <v>339</v>
      </c>
      <c r="G46" s="600" t="s">
        <v>340</v>
      </c>
      <c r="H46" s="768">
        <v>20000</v>
      </c>
      <c r="I46" s="769"/>
      <c r="J46" s="8"/>
    </row>
    <row r="47" spans="1:11">
      <c r="A47" s="7"/>
      <c r="B47" s="7"/>
      <c r="C47" s="487"/>
      <c r="D47" s="770"/>
      <c r="E47" s="770"/>
      <c r="F47" s="484"/>
      <c r="G47" s="296" t="s">
        <v>276</v>
      </c>
      <c r="H47" s="771">
        <f>SUM(H43:H46)</f>
        <v>212840.64</v>
      </c>
      <c r="I47" s="771"/>
      <c r="J47" s="8"/>
    </row>
    <row r="48" spans="1:11">
      <c r="A48" s="7"/>
      <c r="B48" s="7"/>
      <c r="C48" s="483"/>
      <c r="D48" s="770"/>
      <c r="E48" s="770"/>
      <c r="F48" s="484"/>
      <c r="G48" s="296"/>
      <c r="H48" s="783"/>
      <c r="I48" s="783"/>
      <c r="J48" s="8"/>
    </row>
    <row r="49" spans="1:10">
      <c r="A49" s="7"/>
      <c r="B49" s="7"/>
      <c r="C49" s="185" t="s">
        <v>32</v>
      </c>
      <c r="D49" s="186"/>
      <c r="E49" s="186"/>
      <c r="F49" s="186"/>
      <c r="G49" s="186"/>
      <c r="H49" s="186"/>
      <c r="I49" s="187"/>
      <c r="J49" s="188"/>
    </row>
    <row r="50" spans="1:10">
      <c r="A50" s="7"/>
      <c r="B50" s="7"/>
      <c r="C50" s="190" t="s">
        <v>135</v>
      </c>
      <c r="D50" s="186"/>
      <c r="E50" s="186"/>
      <c r="F50" s="186"/>
      <c r="G50" s="186"/>
      <c r="H50" s="186"/>
      <c r="I50" s="187"/>
      <c r="J50" s="188"/>
    </row>
    <row r="51" spans="1:10">
      <c r="A51" s="7"/>
      <c r="B51" s="7"/>
      <c r="C51" s="185" t="s">
        <v>254</v>
      </c>
      <c r="D51" s="190"/>
      <c r="E51" s="191"/>
      <c r="F51" s="192"/>
      <c r="G51" s="192"/>
      <c r="H51" s="192"/>
      <c r="I51" s="193"/>
      <c r="J51" s="188"/>
    </row>
    <row r="52" spans="1:10">
      <c r="A52" s="7"/>
      <c r="B52" s="7"/>
      <c r="C52" s="190" t="s">
        <v>136</v>
      </c>
      <c r="D52" s="190"/>
      <c r="E52" s="191"/>
      <c r="F52" s="192"/>
      <c r="G52" s="192"/>
      <c r="H52" s="192"/>
      <c r="I52" s="193"/>
      <c r="J52" s="188"/>
    </row>
    <row r="53" spans="1:10">
      <c r="A53" s="7"/>
      <c r="B53" s="7"/>
      <c r="C53" s="30" t="s">
        <v>114</v>
      </c>
      <c r="D53" s="28"/>
      <c r="E53" s="28"/>
      <c r="F53" s="28"/>
      <c r="G53" s="28"/>
      <c r="H53" s="28"/>
      <c r="I53" s="29"/>
      <c r="J53" s="8"/>
    </row>
    <row r="54" spans="1:10">
      <c r="A54" s="7"/>
      <c r="B54" s="7"/>
      <c r="C54" s="30" t="s">
        <v>118</v>
      </c>
      <c r="D54" s="28"/>
      <c r="E54" s="28"/>
      <c r="F54" s="28"/>
      <c r="G54" s="28"/>
      <c r="H54" s="28"/>
      <c r="I54" s="29"/>
      <c r="J54" s="8"/>
    </row>
    <row r="55" spans="1:10" ht="15.75" thickBot="1">
      <c r="A55" s="7"/>
      <c r="B55" s="31"/>
      <c r="C55" s="32" t="s">
        <v>119</v>
      </c>
      <c r="D55" s="35"/>
      <c r="E55" s="35"/>
      <c r="F55" s="35"/>
      <c r="G55" s="35"/>
      <c r="H55" s="35"/>
      <c r="I55" s="36"/>
      <c r="J55" s="8"/>
    </row>
    <row r="56" spans="1:10" ht="15.75" thickBot="1">
      <c r="A56" s="7"/>
      <c r="B56" s="16"/>
      <c r="C56" s="16"/>
      <c r="D56" s="16"/>
      <c r="E56" s="16"/>
      <c r="F56" s="16"/>
      <c r="G56" s="16"/>
      <c r="H56" s="16"/>
      <c r="I56" s="16"/>
      <c r="J56" s="8"/>
    </row>
    <row r="57" spans="1:10">
      <c r="A57" s="7"/>
      <c r="B57" s="2"/>
      <c r="C57" s="37" t="s">
        <v>33</v>
      </c>
      <c r="D57" s="4"/>
      <c r="E57" s="4"/>
      <c r="F57" s="4"/>
      <c r="G57" s="4"/>
      <c r="H57" s="4"/>
      <c r="I57" s="5"/>
      <c r="J57" s="38"/>
    </row>
    <row r="58" spans="1:10" ht="15.75" thickBot="1">
      <c r="A58" s="7"/>
      <c r="B58" s="39"/>
      <c r="C58" s="40"/>
      <c r="D58" s="40"/>
      <c r="E58" s="40"/>
      <c r="F58" s="40"/>
      <c r="G58" s="40"/>
      <c r="H58" s="40"/>
      <c r="I58" s="38"/>
      <c r="J58" s="38"/>
    </row>
    <row r="59" spans="1:10">
      <c r="A59" s="9"/>
      <c r="B59" s="41"/>
      <c r="C59" s="734" t="s">
        <v>24</v>
      </c>
      <c r="D59" s="735"/>
      <c r="E59" s="736" t="s">
        <v>25</v>
      </c>
      <c r="F59" s="736" t="s">
        <v>26</v>
      </c>
      <c r="G59" s="736" t="s">
        <v>27</v>
      </c>
      <c r="H59" s="736"/>
      <c r="I59" s="738"/>
      <c r="J59" s="14"/>
    </row>
    <row r="60" spans="1:10">
      <c r="A60" s="9"/>
      <c r="B60" s="41"/>
      <c r="C60" s="161" t="s">
        <v>28</v>
      </c>
      <c r="D60" s="326" t="s">
        <v>29</v>
      </c>
      <c r="E60" s="750"/>
      <c r="F60" s="750"/>
      <c r="G60" s="42" t="s">
        <v>34</v>
      </c>
      <c r="H60" s="42" t="s">
        <v>35</v>
      </c>
      <c r="I60" s="43" t="s">
        <v>36</v>
      </c>
      <c r="J60" s="14"/>
    </row>
    <row r="61" spans="1:10">
      <c r="A61" s="7"/>
      <c r="B61" s="39"/>
      <c r="C61" s="44"/>
      <c r="D61" s="45"/>
      <c r="E61" s="46"/>
      <c r="F61" s="47"/>
      <c r="G61" s="48"/>
      <c r="H61" s="281"/>
      <c r="I61" s="50"/>
      <c r="J61" s="8"/>
    </row>
    <row r="62" spans="1:10" ht="15.75" thickBot="1">
      <c r="A62" s="7"/>
      <c r="B62" s="39"/>
      <c r="C62" s="51"/>
      <c r="D62" s="52"/>
      <c r="E62" s="53"/>
      <c r="F62" s="54"/>
      <c r="G62" s="55"/>
      <c r="H62" s="56"/>
      <c r="I62" s="57"/>
      <c r="J62" s="8"/>
    </row>
    <row r="63" spans="1:10">
      <c r="A63" s="7"/>
      <c r="B63" s="39"/>
      <c r="C63" s="144" t="s">
        <v>30</v>
      </c>
      <c r="D63" s="145"/>
      <c r="E63" s="146"/>
      <c r="F63" s="147"/>
      <c r="G63" s="147"/>
      <c r="H63" s="148"/>
      <c r="I63" s="5"/>
      <c r="J63" s="8"/>
    </row>
    <row r="64" spans="1:10">
      <c r="A64" s="7"/>
      <c r="B64" s="39"/>
      <c r="C64" s="780" t="s">
        <v>115</v>
      </c>
      <c r="D64" s="781"/>
      <c r="E64" s="781"/>
      <c r="F64" s="781"/>
      <c r="G64" s="781"/>
      <c r="H64" s="781"/>
      <c r="I64" s="782"/>
      <c r="J64" s="38"/>
    </row>
    <row r="65" spans="1:10">
      <c r="A65" s="7"/>
      <c r="B65" s="39"/>
      <c r="C65" s="479" t="s">
        <v>116</v>
      </c>
      <c r="D65" s="480"/>
      <c r="E65" s="480"/>
      <c r="F65" s="480"/>
      <c r="G65" s="480"/>
      <c r="H65" s="480"/>
      <c r="I65" s="481"/>
      <c r="J65" s="38"/>
    </row>
    <row r="66" spans="1:10" ht="15.75" thickBot="1">
      <c r="A66" s="7"/>
      <c r="B66" s="65"/>
      <c r="C66" s="129" t="s">
        <v>117</v>
      </c>
      <c r="D66" s="66"/>
      <c r="E66" s="67"/>
      <c r="F66" s="68"/>
      <c r="G66" s="68"/>
      <c r="H66" s="68"/>
      <c r="I66" s="69"/>
      <c r="J66" s="38"/>
    </row>
    <row r="67" spans="1:10" ht="26.25" customHeight="1">
      <c r="B67" s="2"/>
      <c r="C67" s="37" t="s">
        <v>37</v>
      </c>
      <c r="D67" s="4"/>
      <c r="E67" s="4" t="s">
        <v>134</v>
      </c>
      <c r="F67" s="4"/>
      <c r="G67" s="4"/>
      <c r="H67" s="4"/>
      <c r="I67" s="5"/>
    </row>
    <row r="68" spans="1:10" ht="15.75" thickBot="1">
      <c r="B68" s="39"/>
      <c r="C68" s="40"/>
      <c r="D68" s="40"/>
      <c r="E68" s="40"/>
      <c r="F68" s="40"/>
      <c r="G68" s="40"/>
      <c r="H68" s="40"/>
      <c r="I68" s="38"/>
      <c r="J68" s="38"/>
    </row>
    <row r="69" spans="1:10">
      <c r="B69" s="41"/>
      <c r="C69" s="734" t="s">
        <v>24</v>
      </c>
      <c r="D69" s="735"/>
      <c r="E69" s="736" t="s">
        <v>25</v>
      </c>
      <c r="F69" s="736" t="s">
        <v>26</v>
      </c>
      <c r="G69" s="736" t="s">
        <v>27</v>
      </c>
      <c r="H69" s="736"/>
      <c r="I69" s="738"/>
      <c r="J69" s="87"/>
    </row>
    <row r="70" spans="1:10">
      <c r="B70" s="41"/>
      <c r="C70" s="161" t="s">
        <v>28</v>
      </c>
      <c r="D70" s="326" t="s">
        <v>29</v>
      </c>
      <c r="E70" s="750"/>
      <c r="F70" s="750"/>
      <c r="G70" s="42" t="s">
        <v>34</v>
      </c>
      <c r="H70" s="42" t="s">
        <v>35</v>
      </c>
      <c r="I70" s="43" t="s">
        <v>36</v>
      </c>
      <c r="J70" s="87"/>
    </row>
    <row r="71" spans="1:10">
      <c r="B71" s="39"/>
      <c r="C71" s="257"/>
      <c r="D71" s="260"/>
      <c r="E71" s="261"/>
      <c r="F71" s="259"/>
      <c r="G71" s="262"/>
      <c r="H71" s="263"/>
      <c r="I71" s="264"/>
      <c r="J71" s="87"/>
    </row>
    <row r="72" spans="1:10">
      <c r="B72" s="39"/>
      <c r="C72" s="51"/>
      <c r="D72" s="52"/>
      <c r="E72" s="53"/>
      <c r="F72" s="75"/>
      <c r="G72" s="76"/>
      <c r="H72" s="76"/>
      <c r="I72" s="57"/>
      <c r="J72" s="87"/>
    </row>
    <row r="73" spans="1:10" ht="15.75" thickBot="1">
      <c r="B73" s="39"/>
      <c r="C73" s="58"/>
      <c r="D73" s="59"/>
      <c r="E73" s="60"/>
      <c r="F73" s="77"/>
      <c r="G73" s="78"/>
      <c r="H73" s="78"/>
      <c r="I73" s="64"/>
      <c r="J73" s="87"/>
    </row>
    <row r="74" spans="1:10">
      <c r="B74" s="39"/>
      <c r="C74" s="16" t="s">
        <v>30</v>
      </c>
      <c r="D74" s="71"/>
      <c r="E74" s="72"/>
      <c r="F74" s="73"/>
      <c r="G74" s="73"/>
      <c r="H74" s="73"/>
      <c r="I74" s="79"/>
      <c r="J74" s="87"/>
    </row>
    <row r="75" spans="1:10">
      <c r="B75" s="39"/>
      <c r="C75" s="739" t="s">
        <v>120</v>
      </c>
      <c r="D75" s="739"/>
      <c r="E75" s="739"/>
      <c r="F75" s="739"/>
      <c r="G75" s="739"/>
      <c r="H75" s="739"/>
      <c r="I75" s="143"/>
      <c r="J75" s="87"/>
    </row>
    <row r="76" spans="1:10" ht="31.5" customHeight="1" thickBot="1">
      <c r="B76" s="39"/>
      <c r="C76" s="66" t="s">
        <v>121</v>
      </c>
      <c r="D76" s="159"/>
      <c r="E76" s="159"/>
      <c r="F76" s="159"/>
      <c r="G76" s="159"/>
      <c r="H76" s="159"/>
      <c r="I76" s="158"/>
      <c r="J76" s="87"/>
    </row>
    <row r="77" spans="1:10" ht="24" customHeight="1">
      <c r="B77" s="485"/>
      <c r="C77" s="83" t="s">
        <v>38</v>
      </c>
      <c r="D77" s="84"/>
      <c r="E77" s="84"/>
      <c r="F77" s="85"/>
      <c r="G77" s="523" t="s">
        <v>39</v>
      </c>
      <c r="H77" s="523" t="s">
        <v>40</v>
      </c>
      <c r="I77" s="86" t="s">
        <v>41</v>
      </c>
      <c r="J77" s="8"/>
    </row>
    <row r="78" spans="1:10">
      <c r="B78" s="485"/>
      <c r="C78" s="89" t="s">
        <v>42</v>
      </c>
      <c r="D78" s="90"/>
      <c r="E78" s="90"/>
      <c r="F78" s="90"/>
      <c r="G78" s="237"/>
      <c r="H78" s="529"/>
      <c r="I78" s="529"/>
      <c r="J78" s="103"/>
    </row>
    <row r="79" spans="1:10">
      <c r="B79" s="485"/>
      <c r="C79" s="89" t="s">
        <v>43</v>
      </c>
      <c r="D79" s="90"/>
      <c r="E79" s="90"/>
      <c r="F79" s="90"/>
      <c r="G79" s="237"/>
      <c r="H79" s="237"/>
      <c r="I79" s="237"/>
      <c r="J79" s="106"/>
    </row>
    <row r="80" spans="1:10">
      <c r="B80" s="485"/>
      <c r="C80" s="92" t="s">
        <v>44</v>
      </c>
      <c r="D80" s="93"/>
      <c r="E80" s="93"/>
      <c r="F80" s="93"/>
      <c r="G80" s="237"/>
      <c r="H80" s="237"/>
      <c r="I80" s="237"/>
      <c r="J80" s="106"/>
    </row>
    <row r="81" spans="2:10">
      <c r="B81" s="485"/>
      <c r="C81" s="89" t="s">
        <v>45</v>
      </c>
      <c r="D81" s="90"/>
      <c r="E81" s="90"/>
      <c r="F81" s="90"/>
      <c r="G81" s="237"/>
      <c r="H81" s="237"/>
      <c r="I81" s="237"/>
      <c r="J81" s="106"/>
    </row>
    <row r="82" spans="2:10">
      <c r="B82" s="485"/>
      <c r="C82" s="89" t="s">
        <v>46</v>
      </c>
      <c r="D82" s="90"/>
      <c r="E82" s="90"/>
      <c r="F82" s="90"/>
      <c r="G82" s="237"/>
      <c r="H82" s="237"/>
      <c r="I82" s="237"/>
      <c r="J82" s="106"/>
    </row>
    <row r="83" spans="2:10">
      <c r="B83" s="485"/>
      <c r="C83" s="92" t="s">
        <v>47</v>
      </c>
      <c r="D83" s="93"/>
      <c r="E83" s="93"/>
      <c r="F83" s="93"/>
      <c r="G83" s="237"/>
      <c r="H83" s="237"/>
      <c r="I83" s="237"/>
      <c r="J83" s="106"/>
    </row>
    <row r="84" spans="2:10">
      <c r="B84" s="485"/>
      <c r="C84" s="92" t="s">
        <v>48</v>
      </c>
      <c r="D84" s="93"/>
      <c r="E84" s="93"/>
      <c r="F84" s="93"/>
      <c r="G84" s="237"/>
      <c r="H84" s="237"/>
      <c r="I84" s="237"/>
      <c r="J84" s="38"/>
    </row>
    <row r="85" spans="2:10">
      <c r="B85" s="485"/>
      <c r="C85" s="92" t="s">
        <v>49</v>
      </c>
      <c r="D85" s="93"/>
      <c r="E85" s="93"/>
      <c r="F85" s="93"/>
      <c r="G85" s="237"/>
      <c r="H85" s="237"/>
      <c r="I85" s="237"/>
      <c r="J85" s="38"/>
    </row>
    <row r="86" spans="2:10">
      <c r="B86" s="485"/>
      <c r="C86" s="92" t="s">
        <v>50</v>
      </c>
      <c r="D86" s="93"/>
      <c r="E86" s="93"/>
      <c r="F86" s="93"/>
      <c r="G86" s="237"/>
      <c r="H86" s="237"/>
      <c r="I86" s="237"/>
      <c r="J86" s="38"/>
    </row>
    <row r="87" spans="2:10">
      <c r="B87" s="485"/>
      <c r="C87" s="92" t="s">
        <v>51</v>
      </c>
      <c r="D87" s="93"/>
      <c r="E87" s="93"/>
      <c r="F87" s="93"/>
      <c r="G87" s="239"/>
      <c r="H87" s="237"/>
      <c r="I87" s="237"/>
      <c r="J87" s="119"/>
    </row>
    <row r="88" spans="2:10">
      <c r="B88" s="485"/>
      <c r="C88" s="92" t="s">
        <v>52</v>
      </c>
      <c r="D88" s="93"/>
      <c r="E88" s="93"/>
      <c r="F88" s="93"/>
      <c r="G88" s="239"/>
      <c r="H88" s="237">
        <v>90000</v>
      </c>
      <c r="I88" s="237">
        <v>90000</v>
      </c>
      <c r="J88" s="106"/>
    </row>
    <row r="89" spans="2:10">
      <c r="B89" s="485"/>
      <c r="C89" s="94" t="s">
        <v>2</v>
      </c>
      <c r="D89" s="15"/>
      <c r="E89" s="15"/>
      <c r="F89" s="15"/>
      <c r="G89" s="240"/>
      <c r="H89" s="240"/>
      <c r="I89" s="240"/>
      <c r="J89" s="106"/>
    </row>
    <row r="90" spans="2:10" ht="15.75" thickBot="1"/>
    <row r="91" spans="2:10">
      <c r="C91" s="37" t="s">
        <v>54</v>
      </c>
      <c r="D91" s="101"/>
      <c r="E91" s="101"/>
      <c r="F91" s="37"/>
      <c r="G91" s="37"/>
      <c r="H91" s="37"/>
      <c r="I91" s="102"/>
    </row>
    <row r="92" spans="2:10">
      <c r="C92" s="105"/>
      <c r="D92" s="526"/>
      <c r="E92" s="526"/>
      <c r="F92" s="526"/>
      <c r="G92" s="526"/>
      <c r="H92" s="526"/>
      <c r="I92" s="524" t="s">
        <v>27</v>
      </c>
    </row>
    <row r="93" spans="2:10">
      <c r="C93" s="107" t="s">
        <v>55</v>
      </c>
      <c r="D93" s="108"/>
      <c r="E93" s="108"/>
      <c r="F93" s="108"/>
      <c r="G93" s="108"/>
      <c r="H93" s="109"/>
      <c r="I93" s="91" t="s">
        <v>134</v>
      </c>
    </row>
    <row r="94" spans="2:10">
      <c r="C94" s="110" t="s">
        <v>56</v>
      </c>
      <c r="D94" s="108"/>
      <c r="E94" s="108"/>
      <c r="F94" s="108"/>
      <c r="G94" s="108"/>
      <c r="H94" s="108"/>
      <c r="I94" s="91">
        <v>13527.36</v>
      </c>
    </row>
    <row r="95" spans="2:10">
      <c r="C95" s="111" t="s">
        <v>2</v>
      </c>
      <c r="D95" s="108"/>
      <c r="E95" s="108"/>
      <c r="F95" s="108"/>
      <c r="G95" s="108"/>
      <c r="H95" s="108"/>
      <c r="I95" s="314"/>
    </row>
    <row r="96" spans="2:10" ht="15.75" thickBot="1">
      <c r="C96" s="96" t="s">
        <v>245</v>
      </c>
      <c r="D96" s="96"/>
      <c r="E96" s="113"/>
      <c r="F96" s="113"/>
      <c r="G96" s="98"/>
      <c r="H96" s="98"/>
      <c r="I96" s="114"/>
    </row>
    <row r="97" spans="3:9" ht="15.75" thickBot="1">
      <c r="C97" s="40"/>
      <c r="D97" s="40"/>
      <c r="E97" s="40"/>
      <c r="F97" s="40"/>
      <c r="G97" s="40"/>
      <c r="H97" s="40"/>
      <c r="I97" s="40"/>
    </row>
    <row r="98" spans="3:9">
      <c r="C98" s="18" t="s">
        <v>57</v>
      </c>
      <c r="D98" s="4"/>
      <c r="E98" s="4"/>
      <c r="F98" s="4"/>
      <c r="G98" s="740" t="s">
        <v>27</v>
      </c>
      <c r="H98" s="741"/>
      <c r="I98" s="742"/>
    </row>
    <row r="99" spans="3:9">
      <c r="C99" s="534" t="s">
        <v>58</v>
      </c>
      <c r="D99" s="115"/>
      <c r="E99" s="534"/>
      <c r="F99" s="116" t="s">
        <v>59</v>
      </c>
      <c r="G99" s="42" t="s">
        <v>34</v>
      </c>
      <c r="H99" s="42" t="s">
        <v>35</v>
      </c>
      <c r="I99" s="43" t="s">
        <v>36</v>
      </c>
    </row>
    <row r="100" spans="3:9">
      <c r="C100" s="118" t="s">
        <v>60</v>
      </c>
      <c r="D100" s="534"/>
      <c r="E100" s="118"/>
      <c r="F100" s="245">
        <v>7</v>
      </c>
      <c r="G100" s="237">
        <v>360000</v>
      </c>
      <c r="H100" s="242"/>
      <c r="I100" s="243"/>
    </row>
    <row r="101" spans="3:9">
      <c r="C101" s="118" t="s">
        <v>61</v>
      </c>
      <c r="D101" s="118"/>
      <c r="E101" s="118"/>
      <c r="F101" s="245">
        <v>4</v>
      </c>
      <c r="G101" s="237">
        <v>212840.64</v>
      </c>
      <c r="H101" s="244"/>
      <c r="I101" s="246"/>
    </row>
    <row r="102" spans="3:9">
      <c r="C102" s="118" t="s">
        <v>62</v>
      </c>
      <c r="D102" s="118"/>
      <c r="E102" s="118"/>
      <c r="F102" s="245"/>
      <c r="G102" s="237"/>
      <c r="H102" s="245"/>
      <c r="I102" s="238"/>
    </row>
    <row r="103" spans="3:9">
      <c r="C103" s="118" t="s">
        <v>63</v>
      </c>
      <c r="D103" s="118"/>
      <c r="E103" s="118"/>
      <c r="F103" s="245"/>
      <c r="G103" s="237"/>
      <c r="H103" s="245"/>
      <c r="I103" s="238"/>
    </row>
    <row r="104" spans="3:9">
      <c r="C104" s="120" t="s">
        <v>64</v>
      </c>
      <c r="D104" s="118"/>
      <c r="E104" s="118"/>
      <c r="F104" s="244"/>
      <c r="G104" s="237">
        <v>13527.36</v>
      </c>
      <c r="H104" s="244"/>
      <c r="I104" s="246"/>
    </row>
    <row r="105" spans="3:9">
      <c r="C105" s="120" t="s">
        <v>65</v>
      </c>
      <c r="D105" s="118"/>
      <c r="E105" s="118"/>
      <c r="F105" s="244"/>
      <c r="G105" s="244"/>
      <c r="H105" s="245"/>
      <c r="I105" s="238">
        <v>90000</v>
      </c>
    </row>
    <row r="106" spans="3:9">
      <c r="C106" s="120" t="s">
        <v>66</v>
      </c>
      <c r="D106" s="118"/>
      <c r="E106" s="118"/>
      <c r="F106" s="245"/>
      <c r="G106" s="244"/>
      <c r="H106" s="244"/>
      <c r="I106" s="238"/>
    </row>
    <row r="107" spans="3:9">
      <c r="C107" s="121" t="s">
        <v>67</v>
      </c>
      <c r="D107" s="118"/>
      <c r="E107" s="121"/>
      <c r="F107" s="249">
        <f>SUM(F100:F106)</f>
        <v>11</v>
      </c>
      <c r="G107" s="240">
        <f>SUM(G100:G106)</f>
        <v>586368</v>
      </c>
      <c r="H107" s="240"/>
      <c r="I107" s="250">
        <f>SUM(I100:I106)</f>
        <v>90000</v>
      </c>
    </row>
    <row r="108" spans="3:9" ht="15.75" thickBot="1">
      <c r="C108" s="122" t="s">
        <v>68</v>
      </c>
      <c r="D108" s="123"/>
      <c r="E108" s="122"/>
      <c r="F108" s="251"/>
      <c r="G108" s="728">
        <v>676368</v>
      </c>
      <c r="H108" s="729"/>
      <c r="I108" s="730"/>
    </row>
  </sheetData>
  <mergeCells count="41">
    <mergeCell ref="G98:I98"/>
    <mergeCell ref="G108:I108"/>
    <mergeCell ref="C41:E41"/>
    <mergeCell ref="F41:F42"/>
    <mergeCell ref="G41:G42"/>
    <mergeCell ref="H41:I42"/>
    <mergeCell ref="D42:E42"/>
    <mergeCell ref="C64:I64"/>
    <mergeCell ref="D48:E48"/>
    <mergeCell ref="H48:I48"/>
    <mergeCell ref="C59:D59"/>
    <mergeCell ref="E59:E60"/>
    <mergeCell ref="F59:F60"/>
    <mergeCell ref="G59:I59"/>
    <mergeCell ref="C69:D69"/>
    <mergeCell ref="E69:E70"/>
    <mergeCell ref="E14:E15"/>
    <mergeCell ref="F14:F15"/>
    <mergeCell ref="G14:G15"/>
    <mergeCell ref="H14:H15"/>
    <mergeCell ref="B1:J1"/>
    <mergeCell ref="B2:I4"/>
    <mergeCell ref="G7:H7"/>
    <mergeCell ref="G8:H8"/>
    <mergeCell ref="G9:H9"/>
    <mergeCell ref="G10:H10"/>
    <mergeCell ref="I14:I15"/>
    <mergeCell ref="C14:D14"/>
    <mergeCell ref="F69:F70"/>
    <mergeCell ref="G69:I69"/>
    <mergeCell ref="C75:H75"/>
    <mergeCell ref="H43:I43"/>
    <mergeCell ref="H44:I44"/>
    <mergeCell ref="H45:I45"/>
    <mergeCell ref="H46:I46"/>
    <mergeCell ref="D47:E47"/>
    <mergeCell ref="H47:I47"/>
    <mergeCell ref="D43:E43"/>
    <mergeCell ref="D44:E44"/>
    <mergeCell ref="D45:E45"/>
    <mergeCell ref="D46:E46"/>
  </mergeCells>
  <pageMargins left="0.31496062992125984" right="0.31496062992125984"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pageSetUpPr fitToPage="1"/>
  </sheetPr>
  <dimension ref="A1:M116"/>
  <sheetViews>
    <sheetView topLeftCell="B1" workbookViewId="0">
      <selection activeCell="F51" sqref="F51:F52"/>
    </sheetView>
  </sheetViews>
  <sheetFormatPr defaultRowHeight="15"/>
  <cols>
    <col min="1" max="1" width="4.5703125" customWidth="1"/>
    <col min="2" max="2" width="6.140625" customWidth="1"/>
    <col min="3" max="3" width="22.5703125" customWidth="1"/>
    <col min="4" max="4" width="26" customWidth="1"/>
    <col min="5" max="5" width="16.140625" customWidth="1"/>
    <col min="6" max="6" width="25.140625" customWidth="1"/>
    <col min="7" max="7" width="22.28515625" customWidth="1"/>
    <col min="8" max="8" width="18.140625" customWidth="1"/>
    <col min="9" max="9" width="17" customWidth="1"/>
    <col min="10" max="10" width="3.7109375" customWidth="1"/>
  </cols>
  <sheetData>
    <row r="1" spans="1:10" ht="15.75" thickBot="1">
      <c r="A1" s="1"/>
      <c r="B1" s="1"/>
      <c r="C1" s="1"/>
      <c r="D1" s="1"/>
      <c r="E1" s="1"/>
      <c r="F1" s="1"/>
      <c r="G1" s="1"/>
      <c r="H1" s="1"/>
      <c r="I1" s="1"/>
      <c r="J1" s="1"/>
    </row>
    <row r="2" spans="1:10" ht="15.75">
      <c r="A2" s="2"/>
      <c r="B2" s="3" t="s">
        <v>16</v>
      </c>
      <c r="C2" s="4"/>
      <c r="D2" s="4"/>
      <c r="E2" s="4"/>
      <c r="F2" s="4"/>
      <c r="G2" s="4"/>
      <c r="H2" s="4"/>
      <c r="I2" s="4"/>
      <c r="J2" s="5"/>
    </row>
    <row r="3" spans="1:10">
      <c r="A3" s="7"/>
      <c r="B3" s="754" t="s">
        <v>249</v>
      </c>
      <c r="C3" s="754"/>
      <c r="D3" s="754"/>
      <c r="E3" s="754"/>
      <c r="F3" s="754"/>
      <c r="G3" s="754"/>
      <c r="H3" s="754"/>
      <c r="I3" s="754"/>
      <c r="J3" s="8"/>
    </row>
    <row r="4" spans="1:10">
      <c r="A4" s="7"/>
      <c r="B4" s="754"/>
      <c r="C4" s="754"/>
      <c r="D4" s="754"/>
      <c r="E4" s="754"/>
      <c r="F4" s="754"/>
      <c r="G4" s="754"/>
      <c r="H4" s="754"/>
      <c r="I4" s="754"/>
      <c r="J4" s="8"/>
    </row>
    <row r="5" spans="1:10">
      <c r="A5" s="7"/>
      <c r="B5" s="754"/>
      <c r="C5" s="754"/>
      <c r="D5" s="754"/>
      <c r="E5" s="754"/>
      <c r="F5" s="754"/>
      <c r="G5" s="754"/>
      <c r="H5" s="754"/>
      <c r="I5" s="754"/>
      <c r="J5" s="8"/>
    </row>
    <row r="6" spans="1:10">
      <c r="A6" s="7"/>
      <c r="B6" s="149"/>
      <c r="C6" s="149"/>
      <c r="D6" s="149"/>
      <c r="E6" s="149"/>
      <c r="F6" s="149"/>
      <c r="G6" s="149"/>
      <c r="H6" s="149"/>
      <c r="I6" s="149"/>
      <c r="J6" s="8"/>
    </row>
    <row r="7" spans="1:10">
      <c r="A7" s="9"/>
      <c r="B7" s="10" t="s">
        <v>0</v>
      </c>
      <c r="C7" s="11"/>
      <c r="D7" s="235" t="s">
        <v>4</v>
      </c>
      <c r="E7" s="10"/>
      <c r="F7" s="13" t="s">
        <v>17</v>
      </c>
      <c r="G7" s="10"/>
      <c r="H7" s="10"/>
      <c r="I7" s="13"/>
      <c r="J7" s="14"/>
    </row>
    <row r="8" spans="1:10">
      <c r="A8" s="9"/>
      <c r="B8" s="10" t="s">
        <v>1</v>
      </c>
      <c r="C8" s="11"/>
      <c r="D8" s="247" t="s">
        <v>6</v>
      </c>
      <c r="E8" s="10"/>
      <c r="F8" s="13" t="s">
        <v>18</v>
      </c>
      <c r="G8" s="763" t="s">
        <v>125</v>
      </c>
      <c r="H8" s="803"/>
      <c r="I8" s="10"/>
      <c r="J8" s="14"/>
    </row>
    <row r="9" spans="1:10">
      <c r="A9" s="9"/>
      <c r="B9" s="10" t="s">
        <v>98</v>
      </c>
      <c r="C9" s="10"/>
      <c r="D9" s="248">
        <v>1223189</v>
      </c>
      <c r="E9" s="10" t="s">
        <v>19</v>
      </c>
      <c r="F9" s="13" t="s">
        <v>20</v>
      </c>
      <c r="G9" s="763" t="s">
        <v>123</v>
      </c>
      <c r="H9" s="803"/>
      <c r="I9" s="10"/>
      <c r="J9" s="14"/>
    </row>
    <row r="10" spans="1:10">
      <c r="A10" s="9"/>
      <c r="B10" s="10"/>
      <c r="C10" s="10"/>
      <c r="D10" s="236"/>
      <c r="E10" s="10"/>
      <c r="F10" s="13" t="s">
        <v>21</v>
      </c>
      <c r="G10" s="763">
        <v>1627</v>
      </c>
      <c r="H10" s="803"/>
      <c r="I10" s="10"/>
      <c r="J10" s="14"/>
    </row>
    <row r="11" spans="1:10" ht="15.75" thickBot="1">
      <c r="A11" s="9"/>
      <c r="B11" s="10"/>
      <c r="C11" s="10"/>
      <c r="D11" s="10"/>
      <c r="E11" s="10"/>
      <c r="F11" s="13" t="s">
        <v>22</v>
      </c>
      <c r="G11" s="804">
        <v>5890031699</v>
      </c>
      <c r="H11" s="805"/>
      <c r="I11" s="10"/>
      <c r="J11" s="14"/>
    </row>
    <row r="12" spans="1:10" ht="15.75" thickBot="1">
      <c r="A12" s="7"/>
      <c r="B12" s="16"/>
      <c r="C12" s="16"/>
      <c r="D12" s="16"/>
      <c r="E12" s="16"/>
      <c r="F12" s="16"/>
      <c r="G12" s="16"/>
      <c r="H12" s="16"/>
      <c r="I12" s="16"/>
      <c r="J12" s="8"/>
    </row>
    <row r="13" spans="1:10">
      <c r="A13" s="7"/>
      <c r="B13" s="17"/>
      <c r="C13" s="18" t="s">
        <v>23</v>
      </c>
      <c r="D13" s="19"/>
      <c r="E13" s="19"/>
      <c r="F13" s="19"/>
      <c r="G13" s="19"/>
      <c r="H13" s="19"/>
      <c r="I13" s="20"/>
      <c r="J13" s="8"/>
    </row>
    <row r="14" spans="1:10" ht="15.75" thickBot="1">
      <c r="A14" s="7"/>
      <c r="B14" s="7"/>
      <c r="C14" s="10"/>
      <c r="D14" s="16"/>
      <c r="E14" s="16"/>
      <c r="F14" s="16"/>
      <c r="G14" s="16"/>
      <c r="H14" s="16"/>
      <c r="I14" s="8"/>
      <c r="J14" s="8"/>
    </row>
    <row r="15" spans="1:10">
      <c r="A15" s="7"/>
      <c r="B15" s="7"/>
      <c r="C15" s="755" t="s">
        <v>24</v>
      </c>
      <c r="D15" s="756"/>
      <c r="E15" s="757" t="s">
        <v>99</v>
      </c>
      <c r="F15" s="757" t="s">
        <v>75</v>
      </c>
      <c r="G15" s="759" t="s">
        <v>76</v>
      </c>
      <c r="H15" s="759" t="s">
        <v>100</v>
      </c>
      <c r="I15" s="761" t="s">
        <v>27</v>
      </c>
      <c r="J15" s="8"/>
    </row>
    <row r="16" spans="1:10" ht="38.25">
      <c r="A16" s="7"/>
      <c r="B16" s="7"/>
      <c r="C16" s="155" t="s">
        <v>102</v>
      </c>
      <c r="D16" s="141" t="s">
        <v>103</v>
      </c>
      <c r="E16" s="758"/>
      <c r="F16" s="758"/>
      <c r="G16" s="760"/>
      <c r="H16" s="760"/>
      <c r="I16" s="762"/>
      <c r="J16" s="8"/>
    </row>
    <row r="17" spans="1:13">
      <c r="A17" s="7"/>
      <c r="B17" s="7"/>
      <c r="C17" s="427" t="s">
        <v>277</v>
      </c>
      <c r="D17" s="427" t="s">
        <v>260</v>
      </c>
      <c r="E17" s="425">
        <v>287</v>
      </c>
      <c r="F17" s="577" t="s">
        <v>270</v>
      </c>
      <c r="G17" s="425" t="s">
        <v>262</v>
      </c>
      <c r="H17" s="425" t="s">
        <v>278</v>
      </c>
      <c r="I17" s="165">
        <v>75000</v>
      </c>
      <c r="J17" s="8"/>
    </row>
    <row r="18" spans="1:13">
      <c r="A18" s="7"/>
      <c r="B18" s="7"/>
      <c r="C18" s="427" t="s">
        <v>279</v>
      </c>
      <c r="D18" s="427" t="s">
        <v>280</v>
      </c>
      <c r="E18" s="425">
        <v>150</v>
      </c>
      <c r="F18" s="577" t="s">
        <v>270</v>
      </c>
      <c r="G18" s="624" t="s">
        <v>312</v>
      </c>
      <c r="H18" s="425" t="s">
        <v>278</v>
      </c>
      <c r="I18" s="165">
        <v>75000</v>
      </c>
      <c r="J18" s="8"/>
    </row>
    <row r="19" spans="1:13">
      <c r="A19" s="7"/>
      <c r="B19" s="7"/>
      <c r="C19" s="427" t="s">
        <v>281</v>
      </c>
      <c r="D19" s="427" t="s">
        <v>260</v>
      </c>
      <c r="E19" s="425">
        <v>286</v>
      </c>
      <c r="F19" s="577" t="s">
        <v>267</v>
      </c>
      <c r="G19" s="425" t="s">
        <v>262</v>
      </c>
      <c r="H19" s="425" t="s">
        <v>278</v>
      </c>
      <c r="I19" s="165">
        <v>96768.52</v>
      </c>
      <c r="J19" s="8"/>
    </row>
    <row r="20" spans="1:13">
      <c r="A20" s="7"/>
      <c r="B20" s="7"/>
      <c r="C20" s="427"/>
      <c r="D20" s="427"/>
      <c r="E20" s="425"/>
      <c r="F20" s="288"/>
      <c r="G20" s="425"/>
      <c r="H20" s="425"/>
      <c r="I20" s="165"/>
      <c r="J20" s="8"/>
    </row>
    <row r="21" spans="1:13">
      <c r="A21" s="7"/>
      <c r="B21" s="7"/>
      <c r="C21" s="427"/>
      <c r="D21" s="427"/>
      <c r="E21" s="427"/>
      <c r="F21" s="425"/>
      <c r="G21" s="164"/>
      <c r="H21" s="582" t="s">
        <v>276</v>
      </c>
      <c r="I21" s="167">
        <f>SUM(I17:I20)</f>
        <v>246768.52000000002</v>
      </c>
      <c r="J21" s="8"/>
      <c r="M21" s="398"/>
    </row>
    <row r="22" spans="1:13" ht="15.75" thickBot="1">
      <c r="A22" s="7"/>
      <c r="B22" s="7"/>
      <c r="C22" s="427"/>
      <c r="D22" s="427"/>
      <c r="E22" s="427"/>
      <c r="F22" s="427"/>
      <c r="G22" s="23"/>
      <c r="H22" s="23"/>
      <c r="I22" s="274"/>
      <c r="J22" s="8"/>
    </row>
    <row r="23" spans="1:13">
      <c r="A23" s="7"/>
      <c r="B23" s="7"/>
      <c r="C23" s="1" t="s">
        <v>101</v>
      </c>
      <c r="D23" s="16"/>
      <c r="E23" s="16"/>
      <c r="F23" s="16"/>
      <c r="G23" s="16"/>
      <c r="H23" s="16"/>
      <c r="I23" s="8"/>
      <c r="J23" s="8"/>
    </row>
    <row r="24" spans="1:13">
      <c r="A24" s="7"/>
      <c r="B24" s="7"/>
      <c r="C24" s="1" t="s">
        <v>250</v>
      </c>
      <c r="D24" s="28"/>
      <c r="E24" s="28"/>
      <c r="F24" s="28"/>
      <c r="G24" s="28"/>
      <c r="H24" s="28"/>
      <c r="I24" s="29"/>
      <c r="J24" s="8"/>
    </row>
    <row r="25" spans="1:13">
      <c r="A25" s="7"/>
      <c r="B25" s="7"/>
      <c r="C25" s="142" t="s">
        <v>104</v>
      </c>
      <c r="D25" s="28"/>
      <c r="E25" s="28"/>
      <c r="F25" s="28"/>
      <c r="G25" s="28"/>
      <c r="H25" s="28"/>
      <c r="I25" s="29"/>
      <c r="J25" s="8"/>
    </row>
    <row r="26" spans="1:13">
      <c r="A26" s="7"/>
      <c r="B26" s="7"/>
      <c r="C26" s="16" t="s">
        <v>105</v>
      </c>
      <c r="D26" s="28"/>
      <c r="E26" s="28"/>
      <c r="F26" s="28"/>
      <c r="G26" s="28"/>
      <c r="H26" s="28"/>
      <c r="I26" s="29"/>
      <c r="J26" s="8"/>
    </row>
    <row r="27" spans="1:13">
      <c r="A27" s="7"/>
      <c r="B27" s="7"/>
      <c r="C27" s="30" t="s">
        <v>251</v>
      </c>
      <c r="D27" s="28"/>
      <c r="E27" s="28"/>
      <c r="F27" s="28"/>
      <c r="G27" s="28"/>
      <c r="H27" s="28"/>
      <c r="I27" s="29"/>
      <c r="J27" s="8"/>
    </row>
    <row r="28" spans="1:13">
      <c r="A28" s="7"/>
      <c r="B28" s="7"/>
      <c r="C28" s="30" t="s">
        <v>112</v>
      </c>
      <c r="D28" s="28"/>
      <c r="E28" s="28"/>
      <c r="F28" s="28"/>
      <c r="G28" s="28"/>
      <c r="H28" s="28"/>
      <c r="I28" s="29"/>
      <c r="J28" s="8"/>
    </row>
    <row r="29" spans="1:13">
      <c r="A29" s="7"/>
      <c r="B29" s="7"/>
      <c r="C29" s="16" t="s">
        <v>252</v>
      </c>
      <c r="D29" s="28"/>
      <c r="E29" s="28"/>
      <c r="F29" s="28"/>
      <c r="G29" s="28"/>
      <c r="H29" s="28"/>
      <c r="I29" s="29"/>
      <c r="J29" s="8"/>
    </row>
    <row r="30" spans="1:13">
      <c r="A30" s="7"/>
      <c r="B30" s="7"/>
      <c r="C30" s="16" t="s">
        <v>106</v>
      </c>
      <c r="D30" s="28"/>
      <c r="E30" s="28"/>
      <c r="F30" s="28"/>
      <c r="G30" s="28"/>
      <c r="H30" s="28"/>
      <c r="I30" s="29"/>
      <c r="J30" s="8"/>
    </row>
    <row r="31" spans="1:13">
      <c r="A31" s="7"/>
      <c r="B31" s="7"/>
      <c r="C31" s="16" t="s">
        <v>107</v>
      </c>
      <c r="D31" s="28"/>
      <c r="E31" s="28"/>
      <c r="F31" s="28"/>
      <c r="G31" s="28"/>
      <c r="H31" s="28"/>
      <c r="I31" s="29"/>
      <c r="J31" s="8"/>
    </row>
    <row r="32" spans="1:13">
      <c r="A32" s="7"/>
      <c r="B32" s="7"/>
      <c r="C32" s="185" t="s">
        <v>159</v>
      </c>
      <c r="D32" s="186"/>
      <c r="E32" s="186"/>
      <c r="F32" s="186"/>
      <c r="G32" s="186"/>
      <c r="H32" s="186"/>
      <c r="I32" s="187"/>
      <c r="J32" s="188"/>
      <c r="K32" s="189"/>
    </row>
    <row r="33" spans="1:11">
      <c r="A33" s="7"/>
      <c r="B33" s="7"/>
      <c r="C33" s="185" t="s">
        <v>160</v>
      </c>
      <c r="D33" s="186"/>
      <c r="E33" s="186"/>
      <c r="F33" s="186"/>
      <c r="G33" s="186"/>
      <c r="H33" s="186"/>
      <c r="I33" s="187"/>
      <c r="J33" s="188"/>
      <c r="K33" s="189"/>
    </row>
    <row r="34" spans="1:11">
      <c r="A34" s="7"/>
      <c r="B34" s="7"/>
      <c r="C34" s="185" t="s">
        <v>110</v>
      </c>
      <c r="D34" s="186"/>
      <c r="E34" s="186"/>
      <c r="F34" s="186"/>
      <c r="G34" s="186"/>
      <c r="H34" s="186"/>
      <c r="I34" s="187"/>
      <c r="J34" s="188"/>
      <c r="K34" s="189"/>
    </row>
    <row r="35" spans="1:11">
      <c r="A35" s="7"/>
      <c r="B35" s="7"/>
      <c r="C35" s="16" t="s">
        <v>111</v>
      </c>
      <c r="D35" s="28"/>
      <c r="E35" s="28"/>
      <c r="F35" s="28"/>
      <c r="G35" s="28"/>
      <c r="H35" s="28"/>
      <c r="I35" s="29"/>
      <c r="J35" s="8"/>
    </row>
    <row r="36" spans="1:11">
      <c r="A36" s="7"/>
      <c r="B36" s="7"/>
      <c r="C36" s="16" t="s">
        <v>113</v>
      </c>
      <c r="D36" s="28"/>
      <c r="E36" s="28"/>
      <c r="F36" s="28"/>
      <c r="G36" s="28"/>
      <c r="H36" s="28"/>
      <c r="I36" s="29"/>
      <c r="J36" s="8"/>
    </row>
    <row r="37" spans="1:11" ht="15.75" thickBot="1">
      <c r="A37" s="7"/>
      <c r="B37" s="31"/>
      <c r="C37" s="32"/>
      <c r="D37" s="32"/>
      <c r="E37" s="32"/>
      <c r="F37" s="32"/>
      <c r="G37" s="32"/>
      <c r="H37" s="32"/>
      <c r="I37" s="33"/>
      <c r="J37" s="8"/>
    </row>
    <row r="38" spans="1:11">
      <c r="A38" s="7"/>
      <c r="B38" s="16"/>
      <c r="C38" s="16"/>
      <c r="D38" s="16"/>
      <c r="E38" s="16"/>
      <c r="F38" s="16"/>
      <c r="G38" s="16"/>
      <c r="H38" s="16"/>
      <c r="I38" s="16"/>
      <c r="J38" s="8"/>
    </row>
    <row r="39" spans="1:11" ht="15.75" thickBot="1">
      <c r="A39" s="7"/>
      <c r="B39" s="16"/>
      <c r="C39" s="16"/>
      <c r="D39" s="16"/>
      <c r="E39" s="16"/>
      <c r="F39" s="16"/>
      <c r="G39" s="16"/>
      <c r="H39" s="16"/>
      <c r="I39" s="16"/>
      <c r="J39" s="8"/>
    </row>
    <row r="40" spans="1:11">
      <c r="A40" s="7"/>
      <c r="B40" s="17"/>
      <c r="C40" s="18" t="s">
        <v>31</v>
      </c>
      <c r="D40" s="19"/>
      <c r="E40" s="19"/>
      <c r="F40" s="19"/>
      <c r="G40" s="19"/>
      <c r="H40" s="19"/>
      <c r="I40" s="20"/>
      <c r="J40" s="8"/>
    </row>
    <row r="41" spans="1:11" ht="15.75" thickBot="1">
      <c r="A41" s="7"/>
      <c r="B41" s="7"/>
      <c r="C41" s="10"/>
      <c r="D41" s="16"/>
      <c r="E41" s="16"/>
      <c r="F41" s="16"/>
      <c r="G41" s="16"/>
      <c r="H41" s="16"/>
      <c r="I41" s="8"/>
      <c r="J41" s="8"/>
    </row>
    <row r="42" spans="1:11">
      <c r="A42" s="7"/>
      <c r="B42" s="7"/>
      <c r="C42" s="751" t="s">
        <v>24</v>
      </c>
      <c r="D42" s="752"/>
      <c r="E42" s="753"/>
      <c r="F42" s="736" t="s">
        <v>25</v>
      </c>
      <c r="G42" s="736" t="s">
        <v>26</v>
      </c>
      <c r="H42" s="744" t="s">
        <v>27</v>
      </c>
      <c r="I42" s="745"/>
      <c r="J42" s="8"/>
    </row>
    <row r="43" spans="1:11">
      <c r="A43" s="7"/>
      <c r="B43" s="7"/>
      <c r="C43" s="156" t="s">
        <v>28</v>
      </c>
      <c r="D43" s="788" t="s">
        <v>29</v>
      </c>
      <c r="E43" s="789"/>
      <c r="F43" s="750"/>
      <c r="G43" s="750"/>
      <c r="H43" s="786"/>
      <c r="I43" s="787"/>
      <c r="J43" s="8"/>
    </row>
    <row r="44" spans="1:11">
      <c r="A44" s="7"/>
      <c r="B44" s="7"/>
      <c r="C44" s="21" t="s">
        <v>342</v>
      </c>
      <c r="D44" s="800" t="s">
        <v>343</v>
      </c>
      <c r="E44" s="801"/>
      <c r="F44" s="171" t="s">
        <v>344</v>
      </c>
      <c r="G44" s="586" t="s">
        <v>335</v>
      </c>
      <c r="H44" s="790">
        <v>65000</v>
      </c>
      <c r="I44" s="791"/>
      <c r="J44" s="8"/>
    </row>
    <row r="45" spans="1:11" ht="36.75" customHeight="1">
      <c r="A45" s="7"/>
      <c r="B45" s="7"/>
      <c r="C45" s="631" t="s">
        <v>342</v>
      </c>
      <c r="D45" s="802" t="s">
        <v>438</v>
      </c>
      <c r="E45" s="802"/>
      <c r="F45" s="630" t="s">
        <v>439</v>
      </c>
      <c r="G45" s="632" t="s">
        <v>335</v>
      </c>
      <c r="H45" s="795">
        <v>55000</v>
      </c>
      <c r="I45" s="795"/>
      <c r="J45" s="8"/>
    </row>
    <row r="46" spans="1:11">
      <c r="A46" s="7"/>
      <c r="B46" s="7"/>
      <c r="C46" s="21"/>
      <c r="D46" s="792"/>
      <c r="E46" s="792"/>
      <c r="F46" s="171"/>
      <c r="G46" s="453"/>
      <c r="H46" s="797"/>
      <c r="I46" s="797"/>
      <c r="J46" s="8"/>
    </row>
    <row r="47" spans="1:11">
      <c r="A47" s="7"/>
      <c r="B47" s="7"/>
      <c r="C47" s="24"/>
      <c r="D47" s="792"/>
      <c r="E47" s="792"/>
      <c r="F47" s="455"/>
      <c r="G47" s="509" t="s">
        <v>276</v>
      </c>
      <c r="H47" s="796">
        <f>SUM(H44:H46)</f>
        <v>120000</v>
      </c>
      <c r="I47" s="796"/>
      <c r="J47" s="8"/>
    </row>
    <row r="48" spans="1:11" ht="15.75" thickBot="1">
      <c r="A48" s="7"/>
      <c r="B48" s="7"/>
      <c r="C48" s="26"/>
      <c r="D48" s="793"/>
      <c r="E48" s="794"/>
      <c r="F48" s="563"/>
      <c r="G48" s="564"/>
      <c r="H48" s="798"/>
      <c r="I48" s="799"/>
      <c r="J48" s="8"/>
    </row>
    <row r="49" spans="1:10">
      <c r="A49" s="7"/>
      <c r="B49" s="7"/>
      <c r="C49" s="437"/>
      <c r="D49" s="770"/>
      <c r="E49" s="770"/>
      <c r="F49" s="439"/>
      <c r="G49" s="439"/>
      <c r="H49" s="784"/>
      <c r="I49" s="785"/>
      <c r="J49" s="8"/>
    </row>
    <row r="50" spans="1:10">
      <c r="A50" s="7"/>
      <c r="B50" s="7"/>
      <c r="C50" s="437"/>
      <c r="D50" s="770"/>
      <c r="E50" s="770"/>
      <c r="F50" s="439"/>
      <c r="G50" s="439"/>
      <c r="H50" s="784"/>
      <c r="I50" s="785"/>
      <c r="J50" s="8"/>
    </row>
    <row r="51" spans="1:10">
      <c r="A51" s="7"/>
      <c r="B51" s="7"/>
      <c r="C51" s="185" t="s">
        <v>32</v>
      </c>
      <c r="D51" s="186"/>
      <c r="E51" s="186"/>
      <c r="F51" s="186"/>
      <c r="G51" s="186"/>
      <c r="H51" s="186"/>
      <c r="I51" s="187"/>
      <c r="J51" s="188"/>
    </row>
    <row r="52" spans="1:10">
      <c r="A52" s="7"/>
      <c r="B52" s="7"/>
      <c r="C52" s="190" t="s">
        <v>135</v>
      </c>
      <c r="D52" s="186"/>
      <c r="E52" s="186"/>
      <c r="F52" s="186"/>
      <c r="G52" s="186"/>
      <c r="H52" s="186"/>
      <c r="I52" s="187"/>
      <c r="J52" s="188"/>
    </row>
    <row r="53" spans="1:10">
      <c r="A53" s="7"/>
      <c r="B53" s="7"/>
      <c r="C53" s="185" t="s">
        <v>254</v>
      </c>
      <c r="D53" s="190"/>
      <c r="E53" s="191"/>
      <c r="F53" s="192"/>
      <c r="G53" s="192"/>
      <c r="H53" s="192"/>
      <c r="I53" s="193"/>
      <c r="J53" s="188"/>
    </row>
    <row r="54" spans="1:10">
      <c r="A54" s="7"/>
      <c r="B54" s="7"/>
      <c r="C54" s="190" t="s">
        <v>136</v>
      </c>
      <c r="D54" s="190"/>
      <c r="E54" s="191"/>
      <c r="F54" s="192"/>
      <c r="G54" s="192"/>
      <c r="H54" s="192"/>
      <c r="I54" s="193"/>
      <c r="J54" s="188"/>
    </row>
    <row r="55" spans="1:10">
      <c r="A55" s="7"/>
      <c r="B55" s="7"/>
      <c r="C55" s="30" t="s">
        <v>114</v>
      </c>
      <c r="D55" s="28"/>
      <c r="E55" s="28"/>
      <c r="F55" s="28"/>
      <c r="G55" s="28"/>
      <c r="H55" s="28"/>
      <c r="I55" s="29"/>
      <c r="J55" s="8"/>
    </row>
    <row r="56" spans="1:10">
      <c r="A56" s="7"/>
      <c r="B56" s="7"/>
      <c r="C56" s="30" t="s">
        <v>118</v>
      </c>
      <c r="D56" s="28"/>
      <c r="E56" s="28"/>
      <c r="F56" s="28"/>
      <c r="G56" s="28"/>
      <c r="H56" s="28"/>
      <c r="I56" s="29"/>
      <c r="J56" s="8"/>
    </row>
    <row r="57" spans="1:10" ht="15.75" thickBot="1">
      <c r="A57" s="7"/>
      <c r="B57" s="31"/>
      <c r="C57" s="32" t="s">
        <v>119</v>
      </c>
      <c r="D57" s="35"/>
      <c r="E57" s="35"/>
      <c r="F57" s="35"/>
      <c r="G57" s="35"/>
      <c r="H57" s="35"/>
      <c r="I57" s="36"/>
      <c r="J57" s="8"/>
    </row>
    <row r="58" spans="1:10" ht="15.75" thickBot="1">
      <c r="A58" s="7"/>
      <c r="B58" s="16"/>
      <c r="C58" s="16"/>
      <c r="D58" s="16"/>
      <c r="E58" s="16"/>
      <c r="F58" s="16"/>
      <c r="G58" s="16"/>
      <c r="H58" s="16"/>
      <c r="I58" s="16"/>
      <c r="J58" s="8"/>
    </row>
    <row r="59" spans="1:10">
      <c r="A59" s="7"/>
      <c r="B59" s="2"/>
      <c r="C59" s="37" t="s">
        <v>33</v>
      </c>
      <c r="D59" s="4"/>
      <c r="E59" s="4"/>
      <c r="F59" s="4"/>
      <c r="G59" s="4"/>
      <c r="H59" s="4"/>
      <c r="I59" s="5"/>
      <c r="J59" s="38"/>
    </row>
    <row r="60" spans="1:10" ht="15.75" thickBot="1">
      <c r="A60" s="7"/>
      <c r="B60" s="39"/>
      <c r="C60" s="40"/>
      <c r="D60" s="40"/>
      <c r="E60" s="40"/>
      <c r="F60" s="40"/>
      <c r="G60" s="40"/>
      <c r="H60" s="40"/>
      <c r="I60" s="38"/>
      <c r="J60" s="38"/>
    </row>
    <row r="61" spans="1:10">
      <c r="A61" s="9"/>
      <c r="B61" s="41"/>
      <c r="C61" s="734" t="s">
        <v>24</v>
      </c>
      <c r="D61" s="735"/>
      <c r="E61" s="736" t="s">
        <v>25</v>
      </c>
      <c r="F61" s="736" t="s">
        <v>26</v>
      </c>
      <c r="G61" s="736" t="s">
        <v>27</v>
      </c>
      <c r="H61" s="736"/>
      <c r="I61" s="738"/>
      <c r="J61" s="14"/>
    </row>
    <row r="62" spans="1:10">
      <c r="A62" s="9"/>
      <c r="B62" s="41"/>
      <c r="C62" s="156" t="s">
        <v>28</v>
      </c>
      <c r="D62" s="157" t="s">
        <v>29</v>
      </c>
      <c r="E62" s="750"/>
      <c r="F62" s="750"/>
      <c r="G62" s="42" t="s">
        <v>34</v>
      </c>
      <c r="H62" s="42" t="s">
        <v>35</v>
      </c>
      <c r="I62" s="43" t="s">
        <v>36</v>
      </c>
      <c r="J62" s="14"/>
    </row>
    <row r="63" spans="1:10" ht="38.25">
      <c r="A63" s="7"/>
      <c r="B63" s="39"/>
      <c r="C63" s="588" t="s">
        <v>281</v>
      </c>
      <c r="D63" s="545" t="s">
        <v>282</v>
      </c>
      <c r="E63" s="589" t="s">
        <v>283</v>
      </c>
      <c r="F63" s="590" t="s">
        <v>446</v>
      </c>
      <c r="G63" s="237">
        <v>465000</v>
      </c>
      <c r="H63" s="282"/>
      <c r="I63" s="591"/>
      <c r="J63" s="8"/>
    </row>
    <row r="64" spans="1:10">
      <c r="A64" s="7"/>
      <c r="B64" s="39"/>
      <c r="C64" s="51"/>
      <c r="D64" s="52"/>
      <c r="E64" s="53"/>
      <c r="F64" s="54"/>
      <c r="G64" s="255"/>
      <c r="H64" s="56"/>
      <c r="I64" s="57"/>
      <c r="J64" s="8"/>
    </row>
    <row r="65" spans="1:10" ht="15.75" thickBot="1">
      <c r="A65" s="7"/>
      <c r="B65" s="39"/>
      <c r="C65" s="58"/>
      <c r="D65" s="59"/>
      <c r="E65" s="60"/>
      <c r="F65" s="293" t="s">
        <v>276</v>
      </c>
      <c r="G65" s="294">
        <f>SUM(G63:G64)</f>
        <v>465000</v>
      </c>
      <c r="H65" s="63"/>
      <c r="I65" s="64"/>
      <c r="J65" s="8"/>
    </row>
    <row r="66" spans="1:10">
      <c r="A66" s="7"/>
      <c r="B66" s="39"/>
      <c r="C66" s="144" t="s">
        <v>30</v>
      </c>
      <c r="D66" s="145"/>
      <c r="E66" s="146"/>
      <c r="F66" s="147"/>
      <c r="G66" s="147"/>
      <c r="H66" s="148"/>
      <c r="I66" s="5"/>
      <c r="J66" s="8"/>
    </row>
    <row r="67" spans="1:10">
      <c r="A67" s="7"/>
      <c r="B67" s="39"/>
      <c r="C67" s="780" t="s">
        <v>115</v>
      </c>
      <c r="D67" s="781"/>
      <c r="E67" s="781"/>
      <c r="F67" s="781"/>
      <c r="G67" s="781"/>
      <c r="H67" s="781"/>
      <c r="I67" s="782"/>
      <c r="J67" s="38"/>
    </row>
    <row r="68" spans="1:10">
      <c r="A68" s="7"/>
      <c r="B68" s="39"/>
      <c r="C68" s="152" t="s">
        <v>116</v>
      </c>
      <c r="D68" s="153"/>
      <c r="E68" s="153"/>
      <c r="F68" s="153"/>
      <c r="G68" s="153"/>
      <c r="H68" s="153"/>
      <c r="I68" s="154"/>
      <c r="J68" s="38"/>
    </row>
    <row r="69" spans="1:10" ht="15.75" thickBot="1">
      <c r="A69" s="7"/>
      <c r="B69" s="65"/>
      <c r="C69" s="129" t="s">
        <v>117</v>
      </c>
      <c r="D69" s="66"/>
      <c r="E69" s="67"/>
      <c r="F69" s="68"/>
      <c r="G69" s="68"/>
      <c r="H69" s="68"/>
      <c r="I69" s="69"/>
      <c r="J69" s="38"/>
    </row>
    <row r="70" spans="1:10" ht="24.75" customHeight="1" thickBot="1">
      <c r="A70" s="7"/>
      <c r="B70" s="40"/>
      <c r="C70" s="70"/>
      <c r="D70" s="71"/>
      <c r="E70" s="72"/>
      <c r="F70" s="73"/>
      <c r="G70" s="73"/>
      <c r="H70" s="73"/>
      <c r="I70" s="73"/>
      <c r="J70" s="38"/>
    </row>
    <row r="71" spans="1:10">
      <c r="A71" s="7"/>
      <c r="B71" s="2"/>
      <c r="C71" s="37" t="s">
        <v>37</v>
      </c>
      <c r="D71" s="4"/>
      <c r="E71" s="4" t="s">
        <v>134</v>
      </c>
      <c r="F71" s="4"/>
      <c r="G71" s="4"/>
      <c r="H71" s="4"/>
      <c r="I71" s="5"/>
      <c r="J71" s="38"/>
    </row>
    <row r="72" spans="1:10" ht="15.75" thickBot="1">
      <c r="A72" s="7"/>
      <c r="B72" s="39"/>
      <c r="C72" s="40"/>
      <c r="D72" s="40"/>
      <c r="E72" s="40"/>
      <c r="F72" s="40"/>
      <c r="G72" s="40"/>
      <c r="H72" s="40"/>
      <c r="I72" s="38"/>
      <c r="J72" s="38"/>
    </row>
    <row r="73" spans="1:10">
      <c r="A73" s="9"/>
      <c r="B73" s="41"/>
      <c r="C73" s="734" t="s">
        <v>24</v>
      </c>
      <c r="D73" s="735"/>
      <c r="E73" s="736" t="s">
        <v>25</v>
      </c>
      <c r="F73" s="736" t="s">
        <v>26</v>
      </c>
      <c r="G73" s="736" t="s">
        <v>27</v>
      </c>
      <c r="H73" s="736"/>
      <c r="I73" s="738"/>
      <c r="J73" s="14"/>
    </row>
    <row r="74" spans="1:10">
      <c r="A74" s="9"/>
      <c r="B74" s="41"/>
      <c r="C74" s="156" t="s">
        <v>28</v>
      </c>
      <c r="D74" s="157" t="s">
        <v>29</v>
      </c>
      <c r="E74" s="750"/>
      <c r="F74" s="750"/>
      <c r="G74" s="42" t="s">
        <v>34</v>
      </c>
      <c r="H74" s="42" t="s">
        <v>35</v>
      </c>
      <c r="I74" s="43" t="s">
        <v>36</v>
      </c>
      <c r="J74" s="14"/>
    </row>
    <row r="75" spans="1:10">
      <c r="A75" s="7"/>
      <c r="B75" s="39"/>
      <c r="C75" s="257"/>
      <c r="D75" s="260"/>
      <c r="E75" s="261"/>
      <c r="F75" s="259"/>
      <c r="G75" s="262"/>
      <c r="H75" s="263"/>
      <c r="I75" s="264"/>
      <c r="J75" s="8"/>
    </row>
    <row r="76" spans="1:10">
      <c r="A76" s="7"/>
      <c r="B76" s="39"/>
      <c r="C76" s="51"/>
      <c r="D76" s="52"/>
      <c r="E76" s="53"/>
      <c r="F76" s="75"/>
      <c r="G76" s="76"/>
      <c r="H76" s="76"/>
      <c r="I76" s="57"/>
      <c r="J76" s="8"/>
    </row>
    <row r="77" spans="1:10" ht="15.75" thickBot="1">
      <c r="A77" s="7"/>
      <c r="B77" s="39"/>
      <c r="C77" s="58"/>
      <c r="D77" s="59"/>
      <c r="E77" s="60"/>
      <c r="F77" s="77"/>
      <c r="G77" s="78"/>
      <c r="H77" s="78"/>
      <c r="I77" s="64"/>
      <c r="J77" s="8"/>
    </row>
    <row r="78" spans="1:10">
      <c r="A78" s="7"/>
      <c r="B78" s="39"/>
      <c r="C78" s="16" t="s">
        <v>30</v>
      </c>
      <c r="D78" s="71"/>
      <c r="E78" s="72"/>
      <c r="F78" s="73"/>
      <c r="G78" s="73"/>
      <c r="H78" s="73"/>
      <c r="I78" s="79"/>
      <c r="J78" s="38"/>
    </row>
    <row r="79" spans="1:10">
      <c r="A79" s="7"/>
      <c r="B79" s="39"/>
      <c r="C79" s="739" t="s">
        <v>120</v>
      </c>
      <c r="D79" s="739"/>
      <c r="E79" s="739"/>
      <c r="F79" s="739"/>
      <c r="G79" s="739"/>
      <c r="H79" s="739"/>
      <c r="I79" s="143"/>
      <c r="J79" s="38"/>
    </row>
    <row r="80" spans="1:10" ht="15.75" thickBot="1">
      <c r="A80" s="7"/>
      <c r="B80" s="39"/>
      <c r="C80" s="66" t="s">
        <v>121</v>
      </c>
      <c r="D80" s="159"/>
      <c r="E80" s="159"/>
      <c r="F80" s="159"/>
      <c r="G80" s="159"/>
      <c r="H80" s="159"/>
      <c r="I80" s="158"/>
      <c r="J80" s="38"/>
    </row>
    <row r="81" spans="1:10" ht="15.75" thickBot="1">
      <c r="A81" s="7"/>
      <c r="B81" s="80"/>
      <c r="C81" s="80"/>
      <c r="D81" s="80"/>
      <c r="E81" s="80"/>
      <c r="F81" s="80"/>
      <c r="G81" s="80"/>
      <c r="H81" s="80"/>
      <c r="I81" s="80"/>
      <c r="J81" s="38"/>
    </row>
    <row r="82" spans="1:10" ht="51">
      <c r="A82" s="81"/>
      <c r="B82" s="82"/>
      <c r="C82" s="83" t="s">
        <v>38</v>
      </c>
      <c r="D82" s="84"/>
      <c r="E82" s="84"/>
      <c r="F82" s="85"/>
      <c r="G82" s="150" t="s">
        <v>39</v>
      </c>
      <c r="H82" s="150" t="s">
        <v>40</v>
      </c>
      <c r="I82" s="86" t="s">
        <v>41</v>
      </c>
      <c r="J82" s="87"/>
    </row>
    <row r="83" spans="1:10">
      <c r="A83" s="81"/>
      <c r="B83" s="81"/>
      <c r="C83" s="89" t="s">
        <v>42</v>
      </c>
      <c r="D83" s="90"/>
      <c r="E83" s="90"/>
      <c r="F83" s="90"/>
      <c r="G83" s="237"/>
      <c r="H83" s="506">
        <v>119063.69</v>
      </c>
      <c r="I83" s="579">
        <v>119063.69</v>
      </c>
      <c r="J83" s="87"/>
    </row>
    <row r="84" spans="1:10">
      <c r="A84" s="81"/>
      <c r="B84" s="81"/>
      <c r="C84" s="89" t="s">
        <v>43</v>
      </c>
      <c r="D84" s="90"/>
      <c r="E84" s="90"/>
      <c r="F84" s="90"/>
      <c r="G84" s="237"/>
      <c r="H84" s="237"/>
      <c r="I84" s="237"/>
      <c r="J84" s="87"/>
    </row>
    <row r="85" spans="1:10">
      <c r="A85" s="81"/>
      <c r="B85" s="81"/>
      <c r="C85" s="92" t="s">
        <v>44</v>
      </c>
      <c r="D85" s="93"/>
      <c r="E85" s="93"/>
      <c r="F85" s="93"/>
      <c r="G85" s="237"/>
      <c r="H85" s="237">
        <v>49602.94</v>
      </c>
      <c r="I85" s="237">
        <v>49602.94</v>
      </c>
      <c r="J85" s="87"/>
    </row>
    <row r="86" spans="1:10">
      <c r="A86" s="81"/>
      <c r="B86" s="81"/>
      <c r="C86" s="89" t="s">
        <v>45</v>
      </c>
      <c r="D86" s="90"/>
      <c r="E86" s="90"/>
      <c r="F86" s="90"/>
      <c r="G86" s="237"/>
      <c r="H86" s="237">
        <v>24815.32</v>
      </c>
      <c r="I86" s="237">
        <v>24815.32</v>
      </c>
      <c r="J86" s="87"/>
    </row>
    <row r="87" spans="1:10">
      <c r="A87" s="81"/>
      <c r="B87" s="81"/>
      <c r="C87" s="89" t="s">
        <v>46</v>
      </c>
      <c r="D87" s="90"/>
      <c r="E87" s="90"/>
      <c r="F87" s="90"/>
      <c r="G87" s="237"/>
      <c r="H87" s="237"/>
      <c r="I87" s="237"/>
      <c r="J87" s="87"/>
    </row>
    <row r="88" spans="1:10">
      <c r="A88" s="81"/>
      <c r="B88" s="81"/>
      <c r="C88" s="92" t="s">
        <v>47</v>
      </c>
      <c r="D88" s="93"/>
      <c r="E88" s="93"/>
      <c r="F88" s="93"/>
      <c r="G88" s="237"/>
      <c r="H88" s="237"/>
      <c r="I88" s="237"/>
      <c r="J88" s="87"/>
    </row>
    <row r="89" spans="1:10">
      <c r="A89" s="81"/>
      <c r="B89" s="81"/>
      <c r="C89" s="92" t="s">
        <v>48</v>
      </c>
      <c r="D89" s="93"/>
      <c r="E89" s="93"/>
      <c r="F89" s="93"/>
      <c r="G89" s="237"/>
      <c r="H89" s="237">
        <v>24815.32</v>
      </c>
      <c r="I89" s="237">
        <v>24815.32</v>
      </c>
      <c r="J89" s="87"/>
    </row>
    <row r="90" spans="1:10">
      <c r="A90" s="81"/>
      <c r="B90" s="81"/>
      <c r="C90" s="92" t="s">
        <v>49</v>
      </c>
      <c r="D90" s="93"/>
      <c r="E90" s="93"/>
      <c r="F90" s="93"/>
      <c r="G90" s="237"/>
      <c r="H90" s="237">
        <v>58659.43</v>
      </c>
      <c r="I90" s="237">
        <v>58659.43</v>
      </c>
      <c r="J90" s="87"/>
    </row>
    <row r="91" spans="1:10">
      <c r="A91" s="81"/>
      <c r="B91" s="81"/>
      <c r="C91" s="92" t="s">
        <v>50</v>
      </c>
      <c r="D91" s="93"/>
      <c r="E91" s="93"/>
      <c r="F91" s="93"/>
      <c r="G91" s="237"/>
      <c r="H91" s="237"/>
      <c r="I91" s="237"/>
      <c r="J91" s="87"/>
    </row>
    <row r="92" spans="1:10">
      <c r="A92" s="81"/>
      <c r="B92" s="81"/>
      <c r="C92" s="92" t="s">
        <v>51</v>
      </c>
      <c r="D92" s="93"/>
      <c r="E92" s="93"/>
      <c r="F92" s="93"/>
      <c r="G92" s="239"/>
      <c r="H92" s="237"/>
      <c r="I92" s="237"/>
      <c r="J92" s="87"/>
    </row>
    <row r="93" spans="1:10">
      <c r="A93" s="81"/>
      <c r="B93" s="81"/>
      <c r="C93" s="92" t="s">
        <v>52</v>
      </c>
      <c r="D93" s="93"/>
      <c r="E93" s="93"/>
      <c r="F93" s="93"/>
      <c r="G93" s="239"/>
      <c r="H93" s="237">
        <v>90000</v>
      </c>
      <c r="I93" s="237">
        <v>90000</v>
      </c>
      <c r="J93" s="87"/>
    </row>
    <row r="94" spans="1:10">
      <c r="A94" s="81"/>
      <c r="B94" s="81"/>
      <c r="C94" s="94" t="s">
        <v>2</v>
      </c>
      <c r="D94" s="15"/>
      <c r="E94" s="15"/>
      <c r="F94" s="15"/>
      <c r="G94" s="240"/>
      <c r="H94" s="240">
        <f>SUM(H83:H93)</f>
        <v>366956.7</v>
      </c>
      <c r="I94" s="240">
        <f>SUM(I83:I93)</f>
        <v>366956.7</v>
      </c>
      <c r="J94" s="87"/>
    </row>
    <row r="95" spans="1:10" ht="15.75" thickBot="1">
      <c r="A95" s="81"/>
      <c r="B95" s="95"/>
      <c r="C95" s="96" t="s">
        <v>53</v>
      </c>
      <c r="D95" s="97"/>
      <c r="E95" s="97"/>
      <c r="F95" s="97"/>
      <c r="G95" s="241"/>
      <c r="H95" s="241"/>
      <c r="I95" s="114"/>
      <c r="J95" s="87"/>
    </row>
    <row r="96" spans="1:10" ht="15.75" thickBot="1">
      <c r="A96" s="7"/>
      <c r="B96" s="16"/>
      <c r="C96" s="16"/>
      <c r="D96" s="16"/>
      <c r="E96" s="16"/>
      <c r="F96" s="16"/>
      <c r="G96" s="16"/>
      <c r="H96" s="16"/>
      <c r="I96" s="16"/>
      <c r="J96" s="8"/>
    </row>
    <row r="97" spans="1:10">
      <c r="A97" s="41"/>
      <c r="B97" s="100"/>
      <c r="C97" s="37" t="s">
        <v>54</v>
      </c>
      <c r="D97" s="101"/>
      <c r="E97" s="101"/>
      <c r="F97" s="37"/>
      <c r="G97" s="37"/>
      <c r="H97" s="37"/>
      <c r="I97" s="102"/>
      <c r="J97" s="103"/>
    </row>
    <row r="98" spans="1:10">
      <c r="A98" s="104"/>
      <c r="B98" s="104"/>
      <c r="C98" s="105"/>
      <c r="D98" s="153"/>
      <c r="E98" s="153"/>
      <c r="F98" s="153"/>
      <c r="G98" s="153"/>
      <c r="H98" s="153"/>
      <c r="I98" s="151" t="s">
        <v>27</v>
      </c>
      <c r="J98" s="106"/>
    </row>
    <row r="99" spans="1:10">
      <c r="A99" s="104"/>
      <c r="B99" s="104"/>
      <c r="C99" s="107" t="s">
        <v>55</v>
      </c>
      <c r="D99" s="108"/>
      <c r="E99" s="108"/>
      <c r="F99" s="108"/>
      <c r="G99" s="108"/>
      <c r="H99" s="109"/>
      <c r="I99" s="91" t="s">
        <v>134</v>
      </c>
      <c r="J99" s="106"/>
    </row>
    <row r="100" spans="1:10">
      <c r="A100" s="104"/>
      <c r="B100" s="104"/>
      <c r="C100" s="110" t="s">
        <v>56</v>
      </c>
      <c r="D100" s="108"/>
      <c r="E100" s="108"/>
      <c r="F100" s="108"/>
      <c r="G100" s="108"/>
      <c r="H100" s="108"/>
      <c r="I100" s="91">
        <v>24463.78</v>
      </c>
      <c r="J100" s="106"/>
    </row>
    <row r="101" spans="1:10">
      <c r="A101" s="104"/>
      <c r="B101" s="104"/>
      <c r="C101" s="111" t="s">
        <v>2</v>
      </c>
      <c r="D101" s="108"/>
      <c r="E101" s="108"/>
      <c r="F101" s="108"/>
      <c r="G101" s="108"/>
      <c r="H101" s="108"/>
      <c r="I101" s="314"/>
      <c r="J101" s="106"/>
    </row>
    <row r="102" spans="1:10" ht="15.75" thickBot="1">
      <c r="A102" s="104"/>
      <c r="B102" s="112"/>
      <c r="C102" s="96" t="s">
        <v>245</v>
      </c>
      <c r="D102" s="96"/>
      <c r="E102" s="113"/>
      <c r="F102" s="113"/>
      <c r="G102" s="98"/>
      <c r="H102" s="98"/>
      <c r="I102" s="114"/>
      <c r="J102" s="106"/>
    </row>
    <row r="103" spans="1:10" ht="84" customHeight="1" thickBot="1">
      <c r="A103" s="39"/>
      <c r="B103" s="40"/>
      <c r="C103" s="40"/>
      <c r="D103" s="40"/>
      <c r="E103" s="40"/>
      <c r="F103" s="40"/>
      <c r="G103" s="40"/>
      <c r="H103" s="40"/>
      <c r="I103" s="40"/>
      <c r="J103" s="38"/>
    </row>
    <row r="104" spans="1:10">
      <c r="A104" s="39"/>
      <c r="B104" s="2"/>
      <c r="C104" s="18" t="s">
        <v>57</v>
      </c>
      <c r="D104" s="4"/>
      <c r="E104" s="4"/>
      <c r="F104" s="4"/>
      <c r="G104" s="740" t="s">
        <v>27</v>
      </c>
      <c r="H104" s="741"/>
      <c r="I104" s="742"/>
      <c r="J104" s="38"/>
    </row>
    <row r="105" spans="1:10">
      <c r="A105" s="39"/>
      <c r="B105" s="39"/>
      <c r="C105" s="160" t="s">
        <v>58</v>
      </c>
      <c r="D105" s="115"/>
      <c r="E105" s="160"/>
      <c r="F105" s="116" t="s">
        <v>59</v>
      </c>
      <c r="G105" s="42" t="s">
        <v>34</v>
      </c>
      <c r="H105" s="42" t="s">
        <v>35</v>
      </c>
      <c r="I105" s="43" t="s">
        <v>36</v>
      </c>
      <c r="J105" s="38"/>
    </row>
    <row r="106" spans="1:10">
      <c r="A106" s="117"/>
      <c r="B106" s="117"/>
      <c r="C106" s="118" t="s">
        <v>60</v>
      </c>
      <c r="D106" s="160"/>
      <c r="E106" s="118"/>
      <c r="F106" s="245">
        <v>3</v>
      </c>
      <c r="G106" s="165">
        <v>246768.52</v>
      </c>
      <c r="H106" s="242"/>
      <c r="I106" s="243"/>
      <c r="J106" s="119"/>
    </row>
    <row r="107" spans="1:10">
      <c r="A107" s="104"/>
      <c r="B107" s="104"/>
      <c r="C107" s="118" t="s">
        <v>61</v>
      </c>
      <c r="D107" s="118"/>
      <c r="E107" s="118"/>
      <c r="F107" s="245">
        <v>2</v>
      </c>
      <c r="G107" s="237">
        <v>120000</v>
      </c>
      <c r="H107" s="244"/>
      <c r="I107" s="246"/>
      <c r="J107" s="106"/>
    </row>
    <row r="108" spans="1:10">
      <c r="A108" s="104"/>
      <c r="B108" s="104"/>
      <c r="C108" s="118" t="s">
        <v>62</v>
      </c>
      <c r="D108" s="118"/>
      <c r="E108" s="118"/>
      <c r="F108" s="245">
        <v>1</v>
      </c>
      <c r="G108" s="237">
        <v>465000</v>
      </c>
      <c r="H108" s="245"/>
      <c r="I108" s="238"/>
      <c r="J108" s="106"/>
    </row>
    <row r="109" spans="1:10">
      <c r="A109" s="104"/>
      <c r="B109" s="104"/>
      <c r="C109" s="118" t="s">
        <v>63</v>
      </c>
      <c r="D109" s="118"/>
      <c r="E109" s="118"/>
      <c r="F109" s="245"/>
      <c r="G109" s="237"/>
      <c r="H109" s="245"/>
      <c r="I109" s="238"/>
      <c r="J109" s="106"/>
    </row>
    <row r="110" spans="1:10">
      <c r="A110" s="104"/>
      <c r="B110" s="104"/>
      <c r="C110" s="120" t="s">
        <v>64</v>
      </c>
      <c r="D110" s="118"/>
      <c r="E110" s="118"/>
      <c r="F110" s="244"/>
      <c r="G110" s="237">
        <v>24463.78</v>
      </c>
      <c r="H110" s="244"/>
      <c r="I110" s="246"/>
      <c r="J110" s="106"/>
    </row>
    <row r="111" spans="1:10">
      <c r="A111" s="104"/>
      <c r="B111" s="104"/>
      <c r="C111" s="120" t="s">
        <v>65</v>
      </c>
      <c r="D111" s="118"/>
      <c r="E111" s="118"/>
      <c r="F111" s="244"/>
      <c r="G111" s="244"/>
      <c r="H111" s="245"/>
      <c r="I111" s="238">
        <v>366956.7</v>
      </c>
      <c r="J111" s="106"/>
    </row>
    <row r="112" spans="1:10">
      <c r="A112" s="104"/>
      <c r="B112" s="104"/>
      <c r="C112" s="120" t="s">
        <v>66</v>
      </c>
      <c r="D112" s="118"/>
      <c r="E112" s="118"/>
      <c r="F112" s="245"/>
      <c r="G112" s="244"/>
      <c r="H112" s="244"/>
      <c r="I112" s="238"/>
      <c r="J112" s="106"/>
    </row>
    <row r="113" spans="1:10">
      <c r="A113" s="104"/>
      <c r="B113" s="104"/>
      <c r="C113" s="121" t="s">
        <v>67</v>
      </c>
      <c r="D113" s="118"/>
      <c r="E113" s="121"/>
      <c r="F113" s="249">
        <v>6</v>
      </c>
      <c r="G113" s="240">
        <v>856232.3</v>
      </c>
      <c r="H113" s="240"/>
      <c r="I113" s="250">
        <f>SUM(I106:I112)</f>
        <v>366956.7</v>
      </c>
      <c r="J113" s="106"/>
    </row>
    <row r="114" spans="1:10" ht="15.75" thickBot="1">
      <c r="A114" s="104"/>
      <c r="B114" s="112"/>
      <c r="C114" s="122" t="s">
        <v>68</v>
      </c>
      <c r="D114" s="123"/>
      <c r="E114" s="122"/>
      <c r="F114" s="251"/>
      <c r="G114" s="728">
        <f>G113+I113</f>
        <v>1223189</v>
      </c>
      <c r="H114" s="729"/>
      <c r="I114" s="730"/>
      <c r="J114" s="106"/>
    </row>
    <row r="115" spans="1:10" ht="15.75" thickBot="1">
      <c r="A115" s="31"/>
      <c r="B115" s="32"/>
      <c r="C115" s="32"/>
      <c r="D115" s="32"/>
      <c r="E115" s="32"/>
      <c r="F115" s="32"/>
      <c r="G115" s="477" t="s">
        <v>134</v>
      </c>
      <c r="H115" s="32"/>
      <c r="I115" s="32"/>
      <c r="J115" s="33"/>
    </row>
    <row r="116" spans="1:10">
      <c r="G116" s="620" t="s">
        <v>134</v>
      </c>
    </row>
  </sheetData>
  <mergeCells count="42">
    <mergeCell ref="B3:I5"/>
    <mergeCell ref="C15:D15"/>
    <mergeCell ref="E15:E16"/>
    <mergeCell ref="F15:F16"/>
    <mergeCell ref="G15:G16"/>
    <mergeCell ref="H15:H16"/>
    <mergeCell ref="I15:I16"/>
    <mergeCell ref="G8:H8"/>
    <mergeCell ref="G9:H9"/>
    <mergeCell ref="G10:H10"/>
    <mergeCell ref="G11:H11"/>
    <mergeCell ref="H44:I44"/>
    <mergeCell ref="D46:E46"/>
    <mergeCell ref="D47:E47"/>
    <mergeCell ref="D48:E48"/>
    <mergeCell ref="D49:E49"/>
    <mergeCell ref="H45:I45"/>
    <mergeCell ref="H47:I47"/>
    <mergeCell ref="H49:I49"/>
    <mergeCell ref="H46:I46"/>
    <mergeCell ref="H48:I48"/>
    <mergeCell ref="D44:E44"/>
    <mergeCell ref="D45:E45"/>
    <mergeCell ref="C42:E42"/>
    <mergeCell ref="F42:F43"/>
    <mergeCell ref="G42:G43"/>
    <mergeCell ref="H42:I43"/>
    <mergeCell ref="D43:E43"/>
    <mergeCell ref="H50:I50"/>
    <mergeCell ref="G104:I104"/>
    <mergeCell ref="G114:I114"/>
    <mergeCell ref="C67:I67"/>
    <mergeCell ref="C73:D73"/>
    <mergeCell ref="E73:E74"/>
    <mergeCell ref="F73:F74"/>
    <mergeCell ref="G73:I73"/>
    <mergeCell ref="C79:H79"/>
    <mergeCell ref="C61:D61"/>
    <mergeCell ref="E61:E62"/>
    <mergeCell ref="F61:F62"/>
    <mergeCell ref="G61:I61"/>
    <mergeCell ref="D50:E50"/>
  </mergeCells>
  <pageMargins left="0.11811023622047245" right="0.11811023622047245" top="0.39370078740157483" bottom="0.35433070866141736" header="0.31496062992125984" footer="0.31496062992125984"/>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FF00"/>
    <pageSetUpPr fitToPage="1"/>
  </sheetPr>
  <dimension ref="A1:J115"/>
  <sheetViews>
    <sheetView workbookViewId="0">
      <selection activeCell="M113" sqref="M113"/>
    </sheetView>
  </sheetViews>
  <sheetFormatPr defaultRowHeight="15"/>
  <cols>
    <col min="1" max="1" width="6.140625" customWidth="1"/>
    <col min="2" max="2" width="20" customWidth="1"/>
    <col min="3" max="3" width="25" customWidth="1"/>
    <col min="4" max="4" width="16.5703125" customWidth="1"/>
    <col min="5" max="5" width="29.5703125" customWidth="1"/>
    <col min="6" max="6" width="29.42578125" customWidth="1"/>
    <col min="7" max="7" width="14.28515625" customWidth="1"/>
    <col min="8" max="8" width="23.28515625" customWidth="1"/>
    <col min="9" max="9" width="3.7109375"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7</v>
      </c>
      <c r="D7" s="10"/>
      <c r="E7" s="13" t="s">
        <v>18</v>
      </c>
      <c r="F7" s="813" t="s">
        <v>126</v>
      </c>
      <c r="G7" s="814"/>
      <c r="H7" s="10"/>
      <c r="I7" s="14"/>
    </row>
    <row r="8" spans="1:9">
      <c r="A8" s="10" t="s">
        <v>98</v>
      </c>
      <c r="B8" s="10"/>
      <c r="C8" s="248">
        <v>1587990</v>
      </c>
      <c r="D8" s="10" t="s">
        <v>19</v>
      </c>
      <c r="E8" s="13" t="s">
        <v>20</v>
      </c>
      <c r="F8" s="813" t="s">
        <v>123</v>
      </c>
      <c r="G8" s="814"/>
      <c r="H8" s="10"/>
      <c r="I8" s="14"/>
    </row>
    <row r="9" spans="1:9">
      <c r="A9" s="10"/>
      <c r="B9" s="10"/>
      <c r="C9" s="10"/>
      <c r="D9" s="10"/>
      <c r="E9" s="13" t="s">
        <v>21</v>
      </c>
      <c r="F9" s="813">
        <v>1626</v>
      </c>
      <c r="G9" s="814"/>
      <c r="H9" s="10"/>
      <c r="I9" s="14"/>
    </row>
    <row r="10" spans="1:9" ht="15.75" thickBot="1">
      <c r="A10" s="10"/>
      <c r="B10" s="10"/>
      <c r="C10" s="10"/>
      <c r="D10" s="10"/>
      <c r="E10" s="13" t="s">
        <v>22</v>
      </c>
      <c r="F10" s="815">
        <v>5890063507</v>
      </c>
      <c r="G10" s="816"/>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5" t="s">
        <v>24</v>
      </c>
      <c r="C14" s="756"/>
      <c r="D14" s="757" t="s">
        <v>99</v>
      </c>
      <c r="E14" s="757" t="s">
        <v>75</v>
      </c>
      <c r="F14" s="759" t="s">
        <v>76</v>
      </c>
      <c r="G14" s="759" t="s">
        <v>100</v>
      </c>
      <c r="H14" s="761" t="s">
        <v>27</v>
      </c>
      <c r="I14" s="8"/>
    </row>
    <row r="15" spans="1:9" ht="38.25">
      <c r="A15" s="7"/>
      <c r="B15" s="155" t="s">
        <v>102</v>
      </c>
      <c r="C15" s="141" t="s">
        <v>103</v>
      </c>
      <c r="D15" s="758"/>
      <c r="E15" s="758"/>
      <c r="F15" s="760"/>
      <c r="G15" s="760"/>
      <c r="H15" s="762"/>
      <c r="I15" s="8"/>
    </row>
    <row r="16" spans="1:9">
      <c r="A16" s="7"/>
      <c r="B16" s="288" t="s">
        <v>284</v>
      </c>
      <c r="C16" s="497" t="s">
        <v>260</v>
      </c>
      <c r="D16" s="425">
        <v>824</v>
      </c>
      <c r="E16" s="577" t="s">
        <v>270</v>
      </c>
      <c r="F16" s="425" t="s">
        <v>262</v>
      </c>
      <c r="G16" s="425" t="s">
        <v>285</v>
      </c>
      <c r="H16" s="428">
        <v>80000</v>
      </c>
      <c r="I16" s="8"/>
    </row>
    <row r="17" spans="1:9" ht="17.25" customHeight="1">
      <c r="A17" s="7"/>
      <c r="B17" s="288" t="s">
        <v>286</v>
      </c>
      <c r="C17" s="568" t="s">
        <v>260</v>
      </c>
      <c r="D17" s="425">
        <v>469</v>
      </c>
      <c r="E17" s="577" t="s">
        <v>270</v>
      </c>
      <c r="F17" s="577" t="s">
        <v>262</v>
      </c>
      <c r="G17" s="577" t="s">
        <v>285</v>
      </c>
      <c r="H17" s="580">
        <v>80000</v>
      </c>
      <c r="I17" s="8"/>
    </row>
    <row r="18" spans="1:9" ht="16.5" customHeight="1">
      <c r="A18" s="7"/>
      <c r="B18" s="288" t="s">
        <v>288</v>
      </c>
      <c r="C18" s="581" t="s">
        <v>260</v>
      </c>
      <c r="D18" s="425">
        <v>359</v>
      </c>
      <c r="E18" s="577" t="s">
        <v>270</v>
      </c>
      <c r="F18" s="577" t="s">
        <v>262</v>
      </c>
      <c r="G18" s="577" t="s">
        <v>285</v>
      </c>
      <c r="H18" s="580">
        <v>80000</v>
      </c>
      <c r="I18" s="8"/>
    </row>
    <row r="19" spans="1:9">
      <c r="A19" s="7"/>
      <c r="B19" s="288" t="s">
        <v>289</v>
      </c>
      <c r="C19" s="568" t="s">
        <v>260</v>
      </c>
      <c r="D19" s="425">
        <v>350</v>
      </c>
      <c r="E19" s="577" t="s">
        <v>270</v>
      </c>
      <c r="F19" s="577" t="s">
        <v>262</v>
      </c>
      <c r="G19" s="577" t="s">
        <v>285</v>
      </c>
      <c r="H19" s="580">
        <v>80000</v>
      </c>
      <c r="I19" s="8"/>
    </row>
    <row r="20" spans="1:9">
      <c r="A20" s="7"/>
      <c r="B20" s="427"/>
      <c r="C20" s="427"/>
      <c r="D20" s="425"/>
      <c r="E20" s="425"/>
      <c r="F20" s="164"/>
      <c r="G20" s="164"/>
      <c r="H20" s="429"/>
      <c r="I20" s="8"/>
    </row>
    <row r="21" spans="1:9">
      <c r="A21" s="7"/>
      <c r="B21" s="427"/>
      <c r="C21" s="427"/>
      <c r="D21" s="425"/>
      <c r="E21" s="425"/>
      <c r="F21" s="582" t="s">
        <v>276</v>
      </c>
      <c r="G21" s="582"/>
      <c r="H21" s="576">
        <f>SUM(H16:H20)</f>
        <v>320000</v>
      </c>
      <c r="I21" s="8"/>
    </row>
    <row r="22" spans="1:9">
      <c r="A22" s="7"/>
      <c r="B22" s="427"/>
      <c r="C22" s="427"/>
      <c r="D22" s="427"/>
      <c r="E22" s="427"/>
      <c r="F22" s="23"/>
      <c r="G22" s="23"/>
      <c r="H22" s="288"/>
      <c r="I22" s="8"/>
    </row>
    <row r="23" spans="1:9">
      <c r="A23" s="7"/>
      <c r="B23" s="1" t="s">
        <v>101</v>
      </c>
      <c r="C23" s="16"/>
      <c r="D23" s="16"/>
      <c r="E23" s="16"/>
      <c r="F23" s="16"/>
      <c r="G23" s="16"/>
      <c r="H23" s="8"/>
      <c r="I23" s="8"/>
    </row>
    <row r="24" spans="1:9">
      <c r="A24" s="7"/>
      <c r="B24" s="1" t="s">
        <v>250</v>
      </c>
      <c r="C24" s="28"/>
      <c r="D24" s="28"/>
      <c r="E24" s="28"/>
      <c r="F24" s="28"/>
      <c r="G24" s="28"/>
      <c r="H24" s="29"/>
      <c r="I24" s="8"/>
    </row>
    <row r="25" spans="1:9">
      <c r="A25" s="7"/>
      <c r="B25" s="142" t="s">
        <v>104</v>
      </c>
      <c r="C25" s="28"/>
      <c r="D25" s="28"/>
      <c r="E25" s="28"/>
      <c r="F25" s="28"/>
      <c r="G25" s="28"/>
      <c r="H25" s="29"/>
      <c r="I25" s="8"/>
    </row>
    <row r="26" spans="1:9">
      <c r="A26" s="7"/>
      <c r="B26" s="16" t="s">
        <v>105</v>
      </c>
      <c r="C26" s="28"/>
      <c r="D26" s="28"/>
      <c r="E26" s="28"/>
      <c r="F26" s="28"/>
      <c r="G26" s="28"/>
      <c r="H26" s="29"/>
      <c r="I26" s="8"/>
    </row>
    <row r="27" spans="1:9">
      <c r="A27" s="7"/>
      <c r="B27" s="30" t="s">
        <v>251</v>
      </c>
      <c r="C27" s="28"/>
      <c r="D27" s="28"/>
      <c r="E27" s="28"/>
      <c r="F27" s="28"/>
      <c r="G27" s="28"/>
      <c r="H27" s="29"/>
      <c r="I27" s="8"/>
    </row>
    <row r="28" spans="1:9">
      <c r="A28" s="7"/>
      <c r="B28" s="30" t="s">
        <v>112</v>
      </c>
      <c r="C28" s="28"/>
      <c r="D28" s="28"/>
      <c r="E28" s="28"/>
      <c r="F28" s="28"/>
      <c r="G28" s="28"/>
      <c r="H28" s="29"/>
      <c r="I28" s="8"/>
    </row>
    <row r="29" spans="1:9">
      <c r="A29" s="7"/>
      <c r="B29" s="16" t="s">
        <v>252</v>
      </c>
      <c r="C29" s="28"/>
      <c r="D29" s="28"/>
      <c r="E29" s="28"/>
      <c r="F29" s="28"/>
      <c r="G29" s="28"/>
      <c r="H29" s="29"/>
      <c r="I29" s="8"/>
    </row>
    <row r="30" spans="1:9">
      <c r="A30" s="7"/>
      <c r="B30" s="16" t="s">
        <v>106</v>
      </c>
      <c r="C30" s="28"/>
      <c r="D30" s="28"/>
      <c r="E30" s="28"/>
      <c r="F30" s="28"/>
      <c r="G30" s="28"/>
      <c r="H30" s="29"/>
      <c r="I30" s="8"/>
    </row>
    <row r="31" spans="1:9">
      <c r="A31" s="7"/>
      <c r="B31" s="16" t="s">
        <v>107</v>
      </c>
      <c r="C31" s="28"/>
      <c r="D31" s="28"/>
      <c r="E31" s="28"/>
      <c r="F31" s="28"/>
      <c r="G31" s="28"/>
      <c r="H31" s="29"/>
      <c r="I31" s="8"/>
    </row>
    <row r="32" spans="1:9">
      <c r="A32" s="7"/>
      <c r="B32" s="16" t="s">
        <v>108</v>
      </c>
      <c r="C32" s="28"/>
      <c r="D32" s="28"/>
      <c r="E32" s="28"/>
      <c r="F32" s="28"/>
      <c r="G32" s="28"/>
      <c r="H32" s="29"/>
      <c r="I32" s="8"/>
    </row>
    <row r="33" spans="1:10">
      <c r="A33" s="7"/>
      <c r="B33" s="185" t="s">
        <v>160</v>
      </c>
      <c r="C33" s="186"/>
      <c r="D33" s="186"/>
      <c r="E33" s="186"/>
      <c r="F33" s="186"/>
      <c r="G33" s="186"/>
      <c r="H33" s="187"/>
      <c r="I33" s="188"/>
      <c r="J33" s="189"/>
    </row>
    <row r="34" spans="1:10">
      <c r="A34" s="7"/>
      <c r="B34" s="16" t="s">
        <v>110</v>
      </c>
      <c r="C34" s="28"/>
      <c r="D34" s="28"/>
      <c r="E34" s="28"/>
      <c r="F34" s="28"/>
      <c r="G34" s="28"/>
      <c r="H34" s="29"/>
      <c r="I34" s="8"/>
    </row>
    <row r="35" spans="1:10">
      <c r="A35" s="7"/>
      <c r="B35" s="16" t="s">
        <v>111</v>
      </c>
      <c r="C35" s="28"/>
      <c r="D35" s="28"/>
      <c r="E35" s="28"/>
      <c r="F35" s="28"/>
      <c r="G35" s="28"/>
      <c r="H35" s="29"/>
      <c r="I35" s="8"/>
    </row>
    <row r="36" spans="1:10">
      <c r="A36" s="7"/>
      <c r="B36" s="16" t="s">
        <v>113</v>
      </c>
      <c r="C36" s="28"/>
      <c r="D36" s="28"/>
      <c r="E36" s="28"/>
      <c r="F36" s="28"/>
      <c r="G36" s="28"/>
      <c r="H36" s="29"/>
      <c r="I36" s="8"/>
    </row>
    <row r="37" spans="1:10" ht="15.75" thickBot="1">
      <c r="A37" s="31"/>
      <c r="B37" s="32"/>
      <c r="C37" s="32"/>
      <c r="D37" s="32"/>
      <c r="E37" s="32"/>
      <c r="F37" s="32"/>
      <c r="G37" s="32"/>
      <c r="H37" s="33"/>
      <c r="I37" s="8"/>
    </row>
    <row r="38" spans="1:10" ht="15.75" thickBot="1">
      <c r="A38" s="16"/>
      <c r="B38" s="16"/>
      <c r="C38" s="16"/>
      <c r="D38" s="16"/>
      <c r="E38" s="16"/>
      <c r="F38" s="16"/>
      <c r="G38" s="16"/>
      <c r="H38" s="16"/>
      <c r="I38" s="8"/>
    </row>
    <row r="39" spans="1:10">
      <c r="A39" s="17"/>
      <c r="B39" s="18" t="s">
        <v>31</v>
      </c>
      <c r="C39" s="19"/>
      <c r="D39" s="19"/>
      <c r="E39" s="19" t="s">
        <v>7</v>
      </c>
      <c r="F39" s="19"/>
      <c r="G39" s="19"/>
      <c r="H39" s="20"/>
      <c r="I39" s="8"/>
    </row>
    <row r="40" spans="1:10" ht="15.75" thickBot="1">
      <c r="A40" s="7"/>
      <c r="B40" s="10"/>
      <c r="C40" s="16"/>
      <c r="D40" s="16"/>
      <c r="E40" s="16"/>
      <c r="F40" s="16"/>
      <c r="G40" s="16"/>
      <c r="H40" s="8"/>
      <c r="I40" s="8"/>
    </row>
    <row r="41" spans="1:10">
      <c r="A41" s="7"/>
      <c r="B41" s="751" t="s">
        <v>24</v>
      </c>
      <c r="C41" s="752"/>
      <c r="D41" s="753"/>
      <c r="E41" s="736" t="s">
        <v>25</v>
      </c>
      <c r="F41" s="736" t="s">
        <v>26</v>
      </c>
      <c r="G41" s="744" t="s">
        <v>27</v>
      </c>
      <c r="H41" s="745"/>
      <c r="I41" s="8"/>
    </row>
    <row r="42" spans="1:10">
      <c r="A42" s="7"/>
      <c r="B42" s="156" t="s">
        <v>28</v>
      </c>
      <c r="C42" s="788" t="s">
        <v>29</v>
      </c>
      <c r="D42" s="789"/>
      <c r="E42" s="750"/>
      <c r="F42" s="750"/>
      <c r="G42" s="746"/>
      <c r="H42" s="747"/>
      <c r="I42" s="8"/>
    </row>
    <row r="43" spans="1:10">
      <c r="A43" s="7"/>
      <c r="B43" s="21" t="s">
        <v>332</v>
      </c>
      <c r="C43" s="602" t="s">
        <v>345</v>
      </c>
      <c r="D43" s="602"/>
      <c r="E43" s="171" t="s">
        <v>346</v>
      </c>
      <c r="F43" s="453" t="s">
        <v>347</v>
      </c>
      <c r="G43" s="797">
        <v>350000</v>
      </c>
      <c r="H43" s="797"/>
      <c r="I43" s="8"/>
    </row>
    <row r="44" spans="1:10">
      <c r="A44" s="7"/>
      <c r="B44" s="21" t="s">
        <v>332</v>
      </c>
      <c r="C44" s="168" t="s">
        <v>284</v>
      </c>
      <c r="D44" s="168" t="s">
        <v>348</v>
      </c>
      <c r="E44" s="171" t="s">
        <v>349</v>
      </c>
      <c r="F44" s="453" t="s">
        <v>347</v>
      </c>
      <c r="G44" s="797">
        <v>99833.2</v>
      </c>
      <c r="H44" s="797"/>
      <c r="I44" s="8"/>
    </row>
    <row r="45" spans="1:10">
      <c r="A45" s="7"/>
      <c r="B45" s="21"/>
      <c r="C45" s="168"/>
      <c r="D45" s="168"/>
      <c r="E45" s="171"/>
      <c r="F45" s="453"/>
      <c r="G45" s="797"/>
      <c r="H45" s="797"/>
      <c r="I45" s="8"/>
    </row>
    <row r="46" spans="1:10">
      <c r="A46" s="7"/>
      <c r="B46" s="24"/>
      <c r="C46" s="792"/>
      <c r="D46" s="792"/>
      <c r="E46" s="455"/>
      <c r="F46" s="509" t="s">
        <v>276</v>
      </c>
      <c r="G46" s="796">
        <f>SUM(G43:G45)</f>
        <v>449833.2</v>
      </c>
      <c r="H46" s="796"/>
      <c r="I46" s="8"/>
    </row>
    <row r="47" spans="1:10">
      <c r="A47" s="7"/>
      <c r="B47" s="487"/>
      <c r="C47" s="808"/>
      <c r="D47" s="809"/>
      <c r="E47" s="171"/>
      <c r="F47" s="453"/>
      <c r="G47" s="797"/>
      <c r="H47" s="797"/>
      <c r="I47" s="8"/>
    </row>
    <row r="48" spans="1:10">
      <c r="A48" s="7"/>
      <c r="B48" s="487"/>
      <c r="C48" s="808"/>
      <c r="D48" s="809"/>
      <c r="E48" s="171"/>
      <c r="F48" s="509"/>
      <c r="G48" s="796"/>
      <c r="H48" s="796"/>
      <c r="I48" s="8"/>
    </row>
    <row r="49" spans="1:10" ht="15.75" thickBot="1">
      <c r="A49" s="7"/>
      <c r="B49" s="507"/>
      <c r="C49" s="168"/>
      <c r="D49" s="168"/>
      <c r="E49" s="508"/>
      <c r="F49" s="453"/>
      <c r="G49" s="797"/>
      <c r="H49" s="797"/>
      <c r="I49" s="8"/>
    </row>
    <row r="50" spans="1:10" ht="15.75" thickBot="1">
      <c r="A50" s="7"/>
      <c r="B50" s="170"/>
      <c r="C50" s="812"/>
      <c r="D50" s="810"/>
      <c r="E50" s="172"/>
      <c r="F50" s="456" t="s">
        <v>134</v>
      </c>
      <c r="G50" s="806" t="s">
        <v>134</v>
      </c>
      <c r="H50" s="807"/>
      <c r="I50" s="8"/>
    </row>
    <row r="51" spans="1:10">
      <c r="A51" s="7"/>
      <c r="B51" s="16" t="s">
        <v>32</v>
      </c>
      <c r="C51" s="28"/>
      <c r="D51" s="28"/>
      <c r="E51" s="28"/>
      <c r="F51" s="28"/>
      <c r="G51" s="28"/>
      <c r="H51" s="29"/>
      <c r="I51" s="8"/>
    </row>
    <row r="52" spans="1:10">
      <c r="A52" s="7"/>
      <c r="B52" s="190" t="s">
        <v>135</v>
      </c>
      <c r="C52" s="186"/>
      <c r="D52" s="186"/>
      <c r="E52" s="186"/>
      <c r="F52" s="186"/>
      <c r="G52" s="186"/>
      <c r="H52" s="187"/>
      <c r="I52" s="188"/>
      <c r="J52" s="189"/>
    </row>
    <row r="53" spans="1:10">
      <c r="A53" s="7"/>
      <c r="B53" s="185" t="s">
        <v>254</v>
      </c>
      <c r="C53" s="190"/>
      <c r="D53" s="191"/>
      <c r="E53" s="192"/>
      <c r="F53" s="192"/>
      <c r="G53" s="192"/>
      <c r="H53" s="193"/>
      <c r="I53" s="188"/>
      <c r="J53" s="189"/>
    </row>
    <row r="54" spans="1:10">
      <c r="A54" s="7"/>
      <c r="B54" s="190" t="s">
        <v>136</v>
      </c>
      <c r="C54" s="190"/>
      <c r="D54" s="191"/>
      <c r="E54" s="192"/>
      <c r="F54" s="192"/>
      <c r="G54" s="192"/>
      <c r="H54" s="193"/>
      <c r="I54" s="188"/>
      <c r="J54" s="189"/>
    </row>
    <row r="55" spans="1:10">
      <c r="A55" s="7"/>
      <c r="B55" s="30" t="s">
        <v>114</v>
      </c>
      <c r="C55" s="28"/>
      <c r="D55" s="28"/>
      <c r="E55" s="28"/>
      <c r="F55" s="28"/>
      <c r="G55" s="28"/>
      <c r="H55" s="29"/>
      <c r="I55" s="8"/>
    </row>
    <row r="56" spans="1:10">
      <c r="A56" s="7"/>
      <c r="B56" s="30" t="s">
        <v>118</v>
      </c>
      <c r="C56" s="28"/>
      <c r="D56" s="28"/>
      <c r="E56" s="28"/>
      <c r="F56" s="28"/>
      <c r="G56" s="28"/>
      <c r="H56" s="29"/>
      <c r="I56" s="8"/>
    </row>
    <row r="57" spans="1:10" ht="15.75" thickBot="1">
      <c r="A57" s="31"/>
      <c r="B57" s="32" t="s">
        <v>119</v>
      </c>
      <c r="C57" s="35"/>
      <c r="D57" s="35"/>
      <c r="E57" s="35"/>
      <c r="F57" s="35"/>
      <c r="G57" s="35"/>
      <c r="H57" s="36"/>
      <c r="I57" s="8"/>
    </row>
    <row r="58" spans="1:10" ht="15.75" thickBot="1">
      <c r="A58" s="16"/>
      <c r="B58" s="16"/>
      <c r="C58" s="16"/>
      <c r="D58" s="16"/>
      <c r="E58" s="16"/>
      <c r="F58" s="16"/>
      <c r="G58" s="16"/>
      <c r="H58" s="16"/>
      <c r="I58" s="8"/>
    </row>
    <row r="59" spans="1:10">
      <c r="A59" s="2"/>
      <c r="B59" s="37" t="s">
        <v>33</v>
      </c>
      <c r="C59" s="4"/>
      <c r="D59" s="4"/>
      <c r="E59" s="4"/>
      <c r="F59" s="4"/>
      <c r="G59" s="4"/>
      <c r="H59" s="5"/>
      <c r="I59" s="38"/>
    </row>
    <row r="60" spans="1:10" ht="15.75" thickBot="1">
      <c r="A60" s="39"/>
      <c r="B60" s="40"/>
      <c r="C60" s="40"/>
      <c r="D60" s="40"/>
      <c r="E60" s="40"/>
      <c r="F60" s="40"/>
      <c r="G60" s="40"/>
      <c r="H60" s="38"/>
      <c r="I60" s="38"/>
    </row>
    <row r="61" spans="1:10">
      <c r="A61" s="41"/>
      <c r="B61" s="734" t="s">
        <v>24</v>
      </c>
      <c r="C61" s="735"/>
      <c r="D61" s="736" t="s">
        <v>25</v>
      </c>
      <c r="E61" s="736" t="s">
        <v>26</v>
      </c>
      <c r="F61" s="736" t="s">
        <v>27</v>
      </c>
      <c r="G61" s="736"/>
      <c r="H61" s="738"/>
      <c r="I61" s="14"/>
    </row>
    <row r="62" spans="1:10">
      <c r="A62" s="41"/>
      <c r="B62" s="169" t="s">
        <v>28</v>
      </c>
      <c r="C62" s="470" t="s">
        <v>29</v>
      </c>
      <c r="D62" s="737"/>
      <c r="E62" s="737"/>
      <c r="F62" s="471" t="s">
        <v>34</v>
      </c>
      <c r="G62" s="471" t="s">
        <v>35</v>
      </c>
      <c r="H62" s="472" t="s">
        <v>36</v>
      </c>
      <c r="I62" s="14"/>
    </row>
    <row r="63" spans="1:10" ht="15.75" thickBot="1">
      <c r="A63" s="39"/>
      <c r="B63" s="487" t="s">
        <v>287</v>
      </c>
      <c r="C63" s="487" t="s">
        <v>260</v>
      </c>
      <c r="D63" s="266" t="s">
        <v>291</v>
      </c>
      <c r="E63" s="171" t="s">
        <v>314</v>
      </c>
      <c r="F63" s="567">
        <v>80000</v>
      </c>
      <c r="G63" s="454"/>
      <c r="H63" s="498" t="s">
        <v>134</v>
      </c>
      <c r="I63" s="8"/>
    </row>
    <row r="64" spans="1:10" ht="15.75" thickBot="1">
      <c r="A64" s="39"/>
      <c r="B64" s="170"/>
      <c r="C64" s="811"/>
      <c r="D64" s="811"/>
      <c r="E64" s="172"/>
      <c r="F64" s="501"/>
      <c r="G64" s="502"/>
      <c r="H64" s="503"/>
      <c r="I64" s="8"/>
    </row>
    <row r="65" spans="1:9">
      <c r="A65" s="39"/>
      <c r="B65" s="499" t="s">
        <v>30</v>
      </c>
      <c r="C65" s="71"/>
      <c r="D65" s="72"/>
      <c r="E65" s="500"/>
      <c r="F65" s="500"/>
      <c r="G65" s="348"/>
      <c r="H65" s="38"/>
      <c r="I65" s="8"/>
    </row>
    <row r="66" spans="1:9">
      <c r="A66" s="39"/>
      <c r="B66" s="780" t="s">
        <v>115</v>
      </c>
      <c r="C66" s="781"/>
      <c r="D66" s="781"/>
      <c r="E66" s="781"/>
      <c r="F66" s="781"/>
      <c r="G66" s="781"/>
      <c r="H66" s="782"/>
      <c r="I66" s="38"/>
    </row>
    <row r="67" spans="1:9">
      <c r="A67" s="39"/>
      <c r="B67" s="152" t="s">
        <v>116</v>
      </c>
      <c r="C67" s="153"/>
      <c r="D67" s="153"/>
      <c r="E67" s="153"/>
      <c r="F67" s="153"/>
      <c r="G67" s="153"/>
      <c r="H67" s="154"/>
      <c r="I67" s="38"/>
    </row>
    <row r="68" spans="1:9" ht="15.75" thickBot="1">
      <c r="A68" s="65"/>
      <c r="B68" s="129" t="s">
        <v>117</v>
      </c>
      <c r="C68" s="66"/>
      <c r="D68" s="67"/>
      <c r="E68" s="68"/>
      <c r="F68" s="68"/>
      <c r="G68" s="68"/>
      <c r="H68" s="69"/>
      <c r="I68" s="38"/>
    </row>
    <row r="69" spans="1:9" ht="15.75" thickBot="1">
      <c r="A69" s="40"/>
      <c r="B69" s="70"/>
      <c r="C69" s="71"/>
      <c r="D69" s="72"/>
      <c r="E69" s="73"/>
      <c r="F69" s="73"/>
      <c r="G69" s="73"/>
      <c r="H69" s="73"/>
      <c r="I69" s="38"/>
    </row>
    <row r="70" spans="1:9">
      <c r="A70" s="2"/>
      <c r="B70" s="37" t="s">
        <v>37</v>
      </c>
      <c r="C70" s="4"/>
      <c r="D70" s="4"/>
      <c r="E70" s="4"/>
      <c r="F70" s="4"/>
      <c r="G70" s="4"/>
      <c r="H70" s="5"/>
      <c r="I70" s="38"/>
    </row>
    <row r="71" spans="1:9" ht="15.75" thickBot="1">
      <c r="A71" s="39"/>
      <c r="B71" s="40"/>
      <c r="C71" s="40"/>
      <c r="D71" s="40"/>
      <c r="E71" s="40"/>
      <c r="F71" s="40"/>
      <c r="G71" s="40"/>
      <c r="H71" s="38"/>
      <c r="I71" s="38"/>
    </row>
    <row r="72" spans="1:9">
      <c r="A72" s="41"/>
      <c r="B72" s="734" t="s">
        <v>24</v>
      </c>
      <c r="C72" s="735"/>
      <c r="D72" s="736" t="s">
        <v>25</v>
      </c>
      <c r="E72" s="736" t="s">
        <v>26</v>
      </c>
      <c r="F72" s="736" t="s">
        <v>27</v>
      </c>
      <c r="G72" s="736"/>
      <c r="H72" s="738"/>
      <c r="I72" s="14"/>
    </row>
    <row r="73" spans="1:9">
      <c r="A73" s="41"/>
      <c r="B73" s="156" t="s">
        <v>28</v>
      </c>
      <c r="C73" s="157" t="s">
        <v>29</v>
      </c>
      <c r="D73" s="750"/>
      <c r="E73" s="750"/>
      <c r="F73" s="42" t="s">
        <v>34</v>
      </c>
      <c r="G73" s="42" t="s">
        <v>35</v>
      </c>
      <c r="H73" s="43" t="s">
        <v>36</v>
      </c>
      <c r="I73" s="14"/>
    </row>
    <row r="74" spans="1:9">
      <c r="A74" s="41"/>
      <c r="B74" s="44" t="s">
        <v>350</v>
      </c>
      <c r="C74" s="457" t="s">
        <v>351</v>
      </c>
      <c r="D74" s="458" t="s">
        <v>350</v>
      </c>
      <c r="E74" s="459" t="s">
        <v>352</v>
      </c>
      <c r="F74" s="454">
        <v>230000</v>
      </c>
      <c r="G74" s="454"/>
      <c r="H74" s="182"/>
      <c r="I74" s="14"/>
    </row>
    <row r="75" spans="1:9">
      <c r="A75" s="41"/>
      <c r="B75" s="460"/>
      <c r="C75" s="461"/>
      <c r="D75" s="462"/>
      <c r="E75" s="463"/>
      <c r="F75" s="454"/>
      <c r="G75" s="454"/>
      <c r="H75" s="182"/>
      <c r="I75" s="14"/>
    </row>
    <row r="76" spans="1:9">
      <c r="A76" s="39"/>
      <c r="B76" s="51"/>
      <c r="C76" s="52"/>
      <c r="D76" s="53"/>
      <c r="E76" s="604" t="s">
        <v>276</v>
      </c>
      <c r="F76" s="465">
        <f>SUM(F74:F75)</f>
        <v>230000</v>
      </c>
      <c r="G76" s="465"/>
      <c r="H76" s="57"/>
      <c r="I76" s="8"/>
    </row>
    <row r="77" spans="1:9" ht="15.75" thickBot="1">
      <c r="A77" s="39"/>
      <c r="B77" s="58"/>
      <c r="C77" s="59"/>
      <c r="D77" s="60"/>
      <c r="E77" s="77"/>
      <c r="F77" s="78"/>
      <c r="G77" s="78"/>
      <c r="H77" s="64"/>
      <c r="I77" s="8"/>
    </row>
    <row r="78" spans="1:9">
      <c r="A78" s="39"/>
      <c r="B78" s="16" t="s">
        <v>30</v>
      </c>
      <c r="C78" s="71"/>
      <c r="D78" s="72"/>
      <c r="E78" s="73"/>
      <c r="F78" s="73"/>
      <c r="G78" s="73"/>
      <c r="H78" s="79"/>
      <c r="I78" s="38"/>
    </row>
    <row r="79" spans="1:9">
      <c r="A79" s="39"/>
      <c r="B79" s="739" t="s">
        <v>120</v>
      </c>
      <c r="C79" s="739"/>
      <c r="D79" s="739"/>
      <c r="E79" s="739"/>
      <c r="F79" s="739"/>
      <c r="G79" s="739"/>
      <c r="H79" s="143"/>
      <c r="I79" s="38"/>
    </row>
    <row r="80" spans="1:9" ht="15.75" thickBot="1">
      <c r="A80" s="39"/>
      <c r="B80" s="66" t="s">
        <v>121</v>
      </c>
      <c r="C80" s="159"/>
      <c r="D80" s="159"/>
      <c r="E80" s="159"/>
      <c r="F80" s="159"/>
      <c r="G80" s="159"/>
      <c r="H80" s="158"/>
      <c r="I80" s="38"/>
    </row>
    <row r="81" spans="1:9" ht="15.75" thickBot="1">
      <c r="A81" s="80"/>
      <c r="B81" s="80"/>
      <c r="C81" s="80"/>
      <c r="D81" s="80"/>
      <c r="E81" s="80"/>
      <c r="F81" s="80"/>
      <c r="G81" s="80"/>
      <c r="H81" s="80"/>
      <c r="I81" s="38"/>
    </row>
    <row r="82" spans="1:9" ht="51">
      <c r="A82" s="82"/>
      <c r="B82" s="83" t="s">
        <v>38</v>
      </c>
      <c r="C82" s="84"/>
      <c r="D82" s="84"/>
      <c r="E82" s="85"/>
      <c r="F82" s="150" t="s">
        <v>39</v>
      </c>
      <c r="G82" s="150" t="s">
        <v>40</v>
      </c>
      <c r="H82" s="86" t="s">
        <v>41</v>
      </c>
      <c r="I82" s="87"/>
    </row>
    <row r="83" spans="1:9">
      <c r="A83" s="81"/>
      <c r="B83" s="89" t="s">
        <v>42</v>
      </c>
      <c r="C83" s="90"/>
      <c r="D83" s="90"/>
      <c r="E83" s="90"/>
      <c r="F83" s="237"/>
      <c r="G83" s="506">
        <v>166112.07999999999</v>
      </c>
      <c r="H83" s="579">
        <v>166112.07999999999</v>
      </c>
      <c r="I83" s="87"/>
    </row>
    <row r="84" spans="1:9">
      <c r="A84" s="81"/>
      <c r="B84" s="89" t="s">
        <v>43</v>
      </c>
      <c r="C84" s="90"/>
      <c r="D84" s="90"/>
      <c r="E84" s="90"/>
      <c r="F84" s="237"/>
      <c r="G84" s="237"/>
      <c r="H84" s="237"/>
      <c r="I84" s="87"/>
    </row>
    <row r="85" spans="1:9">
      <c r="A85" s="81"/>
      <c r="B85" s="92" t="s">
        <v>44</v>
      </c>
      <c r="C85" s="93"/>
      <c r="D85" s="93"/>
      <c r="E85" s="93"/>
      <c r="F85" s="237"/>
      <c r="G85" s="237">
        <v>69203.7</v>
      </c>
      <c r="H85" s="237">
        <v>69203.7</v>
      </c>
      <c r="I85" s="87"/>
    </row>
    <row r="86" spans="1:9">
      <c r="A86" s="81"/>
      <c r="B86" s="89" t="s">
        <v>45</v>
      </c>
      <c r="C86" s="90"/>
      <c r="D86" s="90"/>
      <c r="E86" s="90"/>
      <c r="F86" s="237"/>
      <c r="G86" s="237">
        <v>34621.17</v>
      </c>
      <c r="H86" s="237">
        <v>34621.17</v>
      </c>
      <c r="I86" s="87"/>
    </row>
    <row r="87" spans="1:9">
      <c r="A87" s="81"/>
      <c r="B87" s="89" t="s">
        <v>46</v>
      </c>
      <c r="C87" s="90"/>
      <c r="D87" s="90"/>
      <c r="E87" s="90"/>
      <c r="F87" s="237"/>
      <c r="G87" s="237"/>
      <c r="H87" s="237"/>
      <c r="I87" s="87"/>
    </row>
    <row r="88" spans="1:9">
      <c r="A88" s="81"/>
      <c r="B88" s="92" t="s">
        <v>47</v>
      </c>
      <c r="C88" s="93"/>
      <c r="D88" s="93"/>
      <c r="E88" s="93"/>
      <c r="F88" s="237"/>
      <c r="G88" s="237"/>
      <c r="H88" s="237"/>
      <c r="I88" s="87"/>
    </row>
    <row r="89" spans="1:9">
      <c r="A89" s="81"/>
      <c r="B89" s="92" t="s">
        <v>48</v>
      </c>
      <c r="C89" s="93"/>
      <c r="D89" s="93"/>
      <c r="E89" s="93"/>
      <c r="F89" s="237"/>
      <c r="G89" s="237">
        <v>34621.17</v>
      </c>
      <c r="H89" s="237">
        <v>34621.17</v>
      </c>
      <c r="I89" s="87"/>
    </row>
    <row r="90" spans="1:9">
      <c r="A90" s="81"/>
      <c r="B90" s="92" t="s">
        <v>49</v>
      </c>
      <c r="C90" s="93"/>
      <c r="D90" s="93"/>
      <c r="E90" s="93"/>
      <c r="F90" s="237"/>
      <c r="G90" s="237">
        <v>81838.880000000005</v>
      </c>
      <c r="H90" s="237">
        <v>81838.880000000005</v>
      </c>
      <c r="I90" s="87"/>
    </row>
    <row r="91" spans="1:9">
      <c r="A91" s="81"/>
      <c r="B91" s="92" t="s">
        <v>50</v>
      </c>
      <c r="C91" s="93"/>
      <c r="D91" s="93"/>
      <c r="E91" s="93"/>
      <c r="F91" s="237"/>
      <c r="G91" s="237"/>
      <c r="H91" s="237"/>
      <c r="I91" s="87"/>
    </row>
    <row r="92" spans="1:9">
      <c r="A92" s="81"/>
      <c r="B92" s="92" t="s">
        <v>51</v>
      </c>
      <c r="C92" s="93"/>
      <c r="D92" s="93"/>
      <c r="E92" s="93"/>
      <c r="F92" s="239"/>
      <c r="G92" s="237"/>
      <c r="H92" s="237"/>
      <c r="I92" s="87"/>
    </row>
    <row r="93" spans="1:9">
      <c r="A93" s="81"/>
      <c r="B93" s="92" t="s">
        <v>52</v>
      </c>
      <c r="C93" s="93"/>
      <c r="D93" s="93"/>
      <c r="E93" s="93"/>
      <c r="F93" s="239"/>
      <c r="G93" s="237">
        <v>90000</v>
      </c>
      <c r="H93" s="237">
        <v>90000</v>
      </c>
      <c r="I93" s="87"/>
    </row>
    <row r="94" spans="1:9">
      <c r="A94" s="81"/>
      <c r="B94" s="94" t="s">
        <v>2</v>
      </c>
      <c r="C94" s="15"/>
      <c r="D94" s="15"/>
      <c r="E94" s="15"/>
      <c r="F94" s="240"/>
      <c r="G94" s="240">
        <f>SUM(G83:G93)</f>
        <v>476396.99999999994</v>
      </c>
      <c r="H94" s="240">
        <f>SUM(H83:H93)</f>
        <v>476396.99999999994</v>
      </c>
      <c r="I94" s="87"/>
    </row>
    <row r="95" spans="1:9" ht="15.75" thickBot="1">
      <c r="A95" s="95"/>
      <c r="B95" s="96" t="s">
        <v>53</v>
      </c>
      <c r="C95" s="97"/>
      <c r="D95" s="97"/>
      <c r="E95" s="97"/>
      <c r="F95" s="241"/>
      <c r="G95" s="241"/>
      <c r="H95" s="114"/>
      <c r="I95" s="87"/>
    </row>
    <row r="96" spans="1:9" ht="15.75" thickBot="1">
      <c r="A96" s="16"/>
      <c r="B96" s="16"/>
      <c r="C96" s="16"/>
      <c r="D96" s="16"/>
      <c r="E96" s="16"/>
      <c r="F96" s="16"/>
      <c r="G96" s="16"/>
      <c r="H96" s="16"/>
      <c r="I96" s="8"/>
    </row>
    <row r="97" spans="1:9">
      <c r="A97" s="100"/>
      <c r="B97" s="37" t="s">
        <v>54</v>
      </c>
      <c r="C97" s="101"/>
      <c r="D97" s="101"/>
      <c r="E97" s="37"/>
      <c r="F97" s="37"/>
      <c r="G97" s="37"/>
      <c r="H97" s="102"/>
      <c r="I97" s="103"/>
    </row>
    <row r="98" spans="1:9">
      <c r="A98" s="104"/>
      <c r="B98" s="105"/>
      <c r="C98" s="153"/>
      <c r="D98" s="153"/>
      <c r="E98" s="153"/>
      <c r="F98" s="153"/>
      <c r="G98" s="153"/>
      <c r="H98" s="151" t="s">
        <v>27</v>
      </c>
      <c r="I98" s="106"/>
    </row>
    <row r="99" spans="1:9">
      <c r="A99" s="104"/>
      <c r="B99" s="107" t="s">
        <v>55</v>
      </c>
      <c r="C99" s="108"/>
      <c r="D99" s="108"/>
      <c r="E99" s="108"/>
      <c r="F99" s="108"/>
      <c r="G99" s="109"/>
      <c r="H99" s="91">
        <v>31759.8</v>
      </c>
      <c r="I99" s="106"/>
    </row>
    <row r="100" spans="1:9">
      <c r="A100" s="104"/>
      <c r="B100" s="110" t="s">
        <v>56</v>
      </c>
      <c r="C100" s="108"/>
      <c r="D100" s="108"/>
      <c r="E100" s="108"/>
      <c r="F100" s="108"/>
      <c r="G100" s="108"/>
      <c r="H100" s="91"/>
      <c r="I100" s="106"/>
    </row>
    <row r="101" spans="1:9">
      <c r="A101" s="104"/>
      <c r="B101" s="111" t="s">
        <v>2</v>
      </c>
      <c r="C101" s="108"/>
      <c r="D101" s="108"/>
      <c r="E101" s="108"/>
      <c r="F101" s="108"/>
      <c r="G101" s="108"/>
      <c r="H101" s="314">
        <f>SUM(H99:H100)</f>
        <v>31759.8</v>
      </c>
      <c r="I101" s="106"/>
    </row>
    <row r="102" spans="1:9" ht="15.75" thickBot="1">
      <c r="A102" s="112"/>
      <c r="B102" s="96" t="s">
        <v>246</v>
      </c>
      <c r="C102" s="96"/>
      <c r="D102" s="113"/>
      <c r="E102" s="113"/>
      <c r="F102" s="98"/>
      <c r="G102" s="98"/>
      <c r="H102" s="114"/>
      <c r="I102" s="106"/>
    </row>
    <row r="103" spans="1:9" ht="15.75" thickBot="1">
      <c r="A103" s="40"/>
      <c r="B103" s="40"/>
      <c r="C103" s="40"/>
      <c r="D103" s="40"/>
      <c r="E103" s="40"/>
      <c r="F103" s="40"/>
      <c r="G103" s="40"/>
      <c r="H103" s="40"/>
      <c r="I103" s="38"/>
    </row>
    <row r="104" spans="1:9">
      <c r="A104" s="2"/>
      <c r="B104" s="18" t="s">
        <v>57</v>
      </c>
      <c r="C104" s="4"/>
      <c r="D104" s="4"/>
      <c r="E104" s="4"/>
      <c r="F104" s="740" t="s">
        <v>27</v>
      </c>
      <c r="G104" s="741"/>
      <c r="H104" s="742"/>
      <c r="I104" s="38"/>
    </row>
    <row r="105" spans="1:9">
      <c r="A105" s="39"/>
      <c r="B105" s="160" t="s">
        <v>58</v>
      </c>
      <c r="C105" s="115"/>
      <c r="D105" s="160"/>
      <c r="E105" s="116" t="s">
        <v>59</v>
      </c>
      <c r="F105" s="42" t="s">
        <v>34</v>
      </c>
      <c r="G105" s="42" t="s">
        <v>35</v>
      </c>
      <c r="H105" s="43" t="s">
        <v>36</v>
      </c>
      <c r="I105" s="38"/>
    </row>
    <row r="106" spans="1:9">
      <c r="A106" s="117"/>
      <c r="B106" s="118" t="s">
        <v>60</v>
      </c>
      <c r="C106" s="160"/>
      <c r="D106" s="118"/>
      <c r="E106" s="245">
        <v>4</v>
      </c>
      <c r="F106" s="237">
        <v>320000</v>
      </c>
      <c r="G106" s="242"/>
      <c r="H106" s="243"/>
      <c r="I106" s="119"/>
    </row>
    <row r="107" spans="1:9">
      <c r="A107" s="104"/>
      <c r="B107" s="118" t="s">
        <v>61</v>
      </c>
      <c r="C107" s="118"/>
      <c r="D107" s="118"/>
      <c r="E107" s="245">
        <v>2</v>
      </c>
      <c r="F107" s="237">
        <v>449833.2</v>
      </c>
      <c r="G107" s="244"/>
      <c r="H107" s="246"/>
      <c r="I107" s="106"/>
    </row>
    <row r="108" spans="1:9">
      <c r="A108" s="104"/>
      <c r="B108" s="118" t="s">
        <v>62</v>
      </c>
      <c r="C108" s="118"/>
      <c r="D108" s="118"/>
      <c r="E108" s="245">
        <v>1</v>
      </c>
      <c r="F108" s="237">
        <v>80000</v>
      </c>
      <c r="G108" s="245"/>
      <c r="H108" s="238"/>
      <c r="I108" s="106"/>
    </row>
    <row r="109" spans="1:9">
      <c r="A109" s="104"/>
      <c r="B109" s="118" t="s">
        <v>63</v>
      </c>
      <c r="C109" s="118"/>
      <c r="D109" s="118"/>
      <c r="E109" s="245">
        <v>1</v>
      </c>
      <c r="F109" s="237">
        <v>230000</v>
      </c>
      <c r="G109" s="245"/>
      <c r="H109" s="238"/>
      <c r="I109" s="106"/>
    </row>
    <row r="110" spans="1:9">
      <c r="A110" s="104"/>
      <c r="B110" s="120" t="s">
        <v>64</v>
      </c>
      <c r="C110" s="118"/>
      <c r="D110" s="118"/>
      <c r="E110" s="244"/>
      <c r="F110" s="237">
        <v>31759.8</v>
      </c>
      <c r="G110" s="244"/>
      <c r="H110" s="246"/>
      <c r="I110" s="106"/>
    </row>
    <row r="111" spans="1:9">
      <c r="A111" s="104"/>
      <c r="B111" s="120" t="s">
        <v>65</v>
      </c>
      <c r="C111" s="118"/>
      <c r="D111" s="118"/>
      <c r="E111" s="244"/>
      <c r="F111" s="244"/>
      <c r="G111" s="245" t="s">
        <v>134</v>
      </c>
      <c r="H111" s="238">
        <v>476397</v>
      </c>
      <c r="I111" s="106"/>
    </row>
    <row r="112" spans="1:9">
      <c r="A112" s="104"/>
      <c r="B112" s="120" t="s">
        <v>66</v>
      </c>
      <c r="C112" s="118"/>
      <c r="D112" s="118"/>
      <c r="E112" s="245"/>
      <c r="F112" s="244"/>
      <c r="G112" s="244"/>
      <c r="H112" s="238"/>
      <c r="I112" s="106"/>
    </row>
    <row r="113" spans="1:9">
      <c r="A113" s="104"/>
      <c r="B113" s="121" t="s">
        <v>67</v>
      </c>
      <c r="C113" s="118"/>
      <c r="D113" s="121"/>
      <c r="E113" s="249">
        <f>SUM(E106:E112)</f>
        <v>8</v>
      </c>
      <c r="F113" s="240">
        <f>SUM(F106:F112)</f>
        <v>1111593</v>
      </c>
      <c r="G113" s="240"/>
      <c r="H113" s="250">
        <f>SUM(H106:H112)</f>
        <v>476397</v>
      </c>
      <c r="I113" s="106"/>
    </row>
    <row r="114" spans="1:9" ht="15.75" thickBot="1">
      <c r="A114" s="112"/>
      <c r="B114" s="122" t="s">
        <v>68</v>
      </c>
      <c r="C114" s="123"/>
      <c r="D114" s="122"/>
      <c r="E114" s="251"/>
      <c r="F114" s="728">
        <v>1587990</v>
      </c>
      <c r="G114" s="729"/>
      <c r="H114" s="730"/>
      <c r="I114" s="106"/>
    </row>
    <row r="115" spans="1:9" ht="15.75" thickBot="1">
      <c r="A115" s="32"/>
      <c r="B115" s="810" t="s">
        <v>134</v>
      </c>
      <c r="C115" s="810"/>
      <c r="D115" s="810"/>
      <c r="E115" s="32"/>
      <c r="F115" s="32"/>
      <c r="G115" s="32"/>
      <c r="H115" s="32"/>
      <c r="I115" s="33"/>
    </row>
  </sheetData>
  <mergeCells count="42">
    <mergeCell ref="A2:H4"/>
    <mergeCell ref="B14:C14"/>
    <mergeCell ref="D14:D15"/>
    <mergeCell ref="E14:E15"/>
    <mergeCell ref="F14:F15"/>
    <mergeCell ref="G14:G15"/>
    <mergeCell ref="H14:H15"/>
    <mergeCell ref="F7:G7"/>
    <mergeCell ref="F8:G8"/>
    <mergeCell ref="F9:G9"/>
    <mergeCell ref="F10:G10"/>
    <mergeCell ref="B115:D115"/>
    <mergeCell ref="D61:D62"/>
    <mergeCell ref="G41:H42"/>
    <mergeCell ref="F114:H114"/>
    <mergeCell ref="B66:H66"/>
    <mergeCell ref="B72:C72"/>
    <mergeCell ref="D72:D73"/>
    <mergeCell ref="E72:E73"/>
    <mergeCell ref="F72:H72"/>
    <mergeCell ref="B79:G79"/>
    <mergeCell ref="F41:F42"/>
    <mergeCell ref="C64:D64"/>
    <mergeCell ref="E41:E42"/>
    <mergeCell ref="F61:H61"/>
    <mergeCell ref="B41:D41"/>
    <mergeCell ref="C50:D50"/>
    <mergeCell ref="B61:C61"/>
    <mergeCell ref="C46:D46"/>
    <mergeCell ref="C42:D42"/>
    <mergeCell ref="F104:H104"/>
    <mergeCell ref="E61:E62"/>
    <mergeCell ref="G49:H49"/>
    <mergeCell ref="G50:H50"/>
    <mergeCell ref="C47:D47"/>
    <mergeCell ref="C48:D48"/>
    <mergeCell ref="G43:H43"/>
    <mergeCell ref="G44:H44"/>
    <mergeCell ref="G45:H45"/>
    <mergeCell ref="G46:H46"/>
    <mergeCell ref="G47:H47"/>
    <mergeCell ref="G48:H48"/>
  </mergeCells>
  <pageMargins left="0.11811023622047245" right="0.11811023622047245" top="1.0236220472440944" bottom="0.35433070866141736" header="0.31496062992125984" footer="0.31496062992125984"/>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FFFF00"/>
  </sheetPr>
  <dimension ref="A1:J135"/>
  <sheetViews>
    <sheetView topLeftCell="D1" workbookViewId="0">
      <selection activeCell="M18" sqref="M18"/>
    </sheetView>
  </sheetViews>
  <sheetFormatPr defaultRowHeight="15"/>
  <cols>
    <col min="1" max="1" width="6.140625" customWidth="1"/>
    <col min="2" max="2" width="27.28515625" customWidth="1"/>
    <col min="3" max="3" width="25" customWidth="1"/>
    <col min="4" max="4" width="17" customWidth="1"/>
    <col min="5" max="5" width="28" customWidth="1"/>
    <col min="6" max="6" width="21.140625" customWidth="1"/>
    <col min="7" max="7" width="15.7109375" customWidth="1"/>
    <col min="8" max="8" width="17" customWidth="1"/>
    <col min="9" max="9" width="1.5703125"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8</v>
      </c>
      <c r="D7" s="10"/>
      <c r="E7" s="13" t="s">
        <v>18</v>
      </c>
      <c r="F7" s="763" t="s">
        <v>583</v>
      </c>
      <c r="G7" s="803"/>
      <c r="H7" s="10"/>
      <c r="I7" s="14"/>
    </row>
    <row r="8" spans="1:9">
      <c r="A8" s="10" t="s">
        <v>98</v>
      </c>
      <c r="B8" s="10"/>
      <c r="C8" s="248">
        <v>6083084</v>
      </c>
      <c r="D8" s="10" t="s">
        <v>19</v>
      </c>
      <c r="E8" s="13" t="s">
        <v>20</v>
      </c>
      <c r="F8" s="763" t="s">
        <v>127</v>
      </c>
      <c r="G8" s="803"/>
      <c r="H8" s="10"/>
      <c r="I8" s="14"/>
    </row>
    <row r="9" spans="1:9">
      <c r="A9" s="10"/>
      <c r="B9" s="10"/>
      <c r="C9" s="236"/>
      <c r="D9" s="10"/>
      <c r="E9" s="13" t="s">
        <v>21</v>
      </c>
      <c r="F9" s="763">
        <v>355</v>
      </c>
      <c r="G9" s="803"/>
      <c r="H9" s="10"/>
      <c r="I9" s="14"/>
    </row>
    <row r="10" spans="1:9" ht="15.75" thickBot="1">
      <c r="A10" s="10"/>
      <c r="B10" s="10"/>
      <c r="C10" s="10"/>
      <c r="D10" s="10"/>
      <c r="E10" s="13" t="s">
        <v>22</v>
      </c>
      <c r="F10" s="804">
        <v>1620047313</v>
      </c>
      <c r="G10" s="805"/>
      <c r="H10" s="10"/>
      <c r="I10" s="14"/>
    </row>
    <row r="11" spans="1:9" ht="15.75" thickBot="1">
      <c r="A11" s="16"/>
      <c r="B11" s="16"/>
      <c r="C11" s="16"/>
      <c r="D11" s="16"/>
      <c r="E11" s="16"/>
      <c r="F11" s="16"/>
      <c r="G11" s="16"/>
      <c r="H11" s="16"/>
      <c r="I11" s="8"/>
    </row>
    <row r="12" spans="1:9" ht="15.75" thickBot="1">
      <c r="A12" s="17"/>
      <c r="B12" s="18" t="s">
        <v>23</v>
      </c>
      <c r="C12" s="19"/>
      <c r="D12" s="19"/>
      <c r="E12" s="19"/>
      <c r="F12" s="19"/>
      <c r="G12" s="19"/>
      <c r="H12" s="20"/>
      <c r="I12" s="8"/>
    </row>
    <row r="13" spans="1:9">
      <c r="A13" s="7"/>
      <c r="B13" s="755" t="s">
        <v>24</v>
      </c>
      <c r="C13" s="756"/>
      <c r="D13" s="757" t="s">
        <v>99</v>
      </c>
      <c r="E13" s="757" t="s">
        <v>75</v>
      </c>
      <c r="F13" s="759" t="s">
        <v>76</v>
      </c>
      <c r="G13" s="759" t="s">
        <v>100</v>
      </c>
      <c r="H13" s="761" t="s">
        <v>27</v>
      </c>
      <c r="I13" s="8"/>
    </row>
    <row r="14" spans="1:9" ht="36" customHeight="1">
      <c r="A14" s="7"/>
      <c r="B14" s="155" t="s">
        <v>102</v>
      </c>
      <c r="C14" s="141" t="s">
        <v>103</v>
      </c>
      <c r="D14" s="758"/>
      <c r="E14" s="758"/>
      <c r="F14" s="760"/>
      <c r="G14" s="760"/>
      <c r="H14" s="762"/>
      <c r="I14" s="8"/>
    </row>
    <row r="15" spans="1:9">
      <c r="A15" s="7"/>
      <c r="B15" s="276" t="s">
        <v>134</v>
      </c>
      <c r="C15" s="276" t="s">
        <v>134</v>
      </c>
      <c r="D15" s="231" t="s">
        <v>134</v>
      </c>
      <c r="E15" s="231" t="s">
        <v>134</v>
      </c>
      <c r="F15" s="231" t="s">
        <v>134</v>
      </c>
      <c r="G15" s="379" t="s">
        <v>134</v>
      </c>
      <c r="H15" s="275" t="s">
        <v>134</v>
      </c>
      <c r="I15" s="8"/>
    </row>
    <row r="16" spans="1:9">
      <c r="A16" s="7"/>
      <c r="B16" s="22"/>
      <c r="C16" s="22"/>
      <c r="D16" s="140"/>
      <c r="E16" s="140"/>
      <c r="F16" s="231"/>
      <c r="G16" s="379"/>
      <c r="H16" s="254"/>
      <c r="I16" s="8"/>
    </row>
    <row r="17" spans="1:9">
      <c r="A17" s="7"/>
      <c r="B17" s="22"/>
      <c r="C17" s="22"/>
      <c r="D17" s="140"/>
      <c r="E17" s="140"/>
      <c r="F17" s="164" t="s">
        <v>134</v>
      </c>
      <c r="G17" s="140"/>
      <c r="H17" s="429" t="s">
        <v>134</v>
      </c>
      <c r="I17" s="8"/>
    </row>
    <row r="18" spans="1:9">
      <c r="A18" s="7"/>
      <c r="B18" s="22"/>
      <c r="C18" s="22"/>
      <c r="D18" s="140"/>
      <c r="E18" s="140"/>
      <c r="F18" s="164"/>
      <c r="G18" s="164"/>
      <c r="H18" s="252"/>
      <c r="I18" s="8"/>
    </row>
    <row r="19" spans="1:9">
      <c r="A19" s="7"/>
      <c r="B19" s="22"/>
      <c r="C19" s="22"/>
      <c r="D19" s="140"/>
      <c r="E19" s="140"/>
      <c r="F19" s="140"/>
      <c r="G19" s="140"/>
      <c r="H19" s="254"/>
      <c r="I19" s="8"/>
    </row>
    <row r="20" spans="1:9">
      <c r="A20" s="7"/>
      <c r="B20" s="22"/>
      <c r="C20" s="22"/>
      <c r="D20" s="140"/>
      <c r="E20" s="140"/>
      <c r="F20" s="140"/>
      <c r="G20" s="140"/>
      <c r="H20" s="254"/>
      <c r="I20" s="8"/>
    </row>
    <row r="21" spans="1:9">
      <c r="A21" s="7"/>
      <c r="B21" s="22"/>
      <c r="C21" s="22"/>
      <c r="D21" s="140"/>
      <c r="E21" s="140"/>
      <c r="F21" s="140"/>
      <c r="G21" s="140"/>
      <c r="H21" s="254"/>
      <c r="I21" s="8"/>
    </row>
    <row r="22" spans="1:9">
      <c r="A22" s="7"/>
      <c r="B22" s="22"/>
      <c r="C22" s="22"/>
      <c r="D22" s="140"/>
      <c r="E22" s="140"/>
      <c r="F22" s="140"/>
      <c r="G22" s="140"/>
      <c r="H22" s="254"/>
      <c r="I22" s="8"/>
    </row>
    <row r="23" spans="1:9">
      <c r="A23" s="7"/>
      <c r="B23" s="22"/>
      <c r="C23" s="22"/>
      <c r="D23" s="140"/>
      <c r="E23" s="140"/>
      <c r="F23" s="140"/>
      <c r="G23" s="140"/>
      <c r="H23" s="254"/>
      <c r="I23" s="8"/>
    </row>
    <row r="24" spans="1:9">
      <c r="A24" s="7"/>
      <c r="B24" s="22"/>
      <c r="C24" s="22"/>
      <c r="D24" s="140"/>
      <c r="E24" s="140"/>
      <c r="F24" s="164"/>
      <c r="G24" s="164"/>
      <c r="H24" s="252"/>
      <c r="I24" s="8"/>
    </row>
    <row r="25" spans="1:9">
      <c r="A25" s="7"/>
      <c r="B25" s="1" t="s">
        <v>101</v>
      </c>
      <c r="C25" s="16"/>
      <c r="D25" s="16"/>
      <c r="E25" s="16"/>
      <c r="F25" s="16"/>
      <c r="G25" s="16"/>
      <c r="H25" s="8"/>
      <c r="I25" s="8"/>
    </row>
    <row r="26" spans="1:9">
      <c r="A26" s="7"/>
      <c r="B26" s="1" t="s">
        <v>250</v>
      </c>
      <c r="C26" s="28"/>
      <c r="D26" s="28"/>
      <c r="E26" s="28"/>
      <c r="F26" s="28"/>
      <c r="G26" s="28"/>
      <c r="H26" s="29"/>
      <c r="I26" s="8"/>
    </row>
    <row r="27" spans="1:9">
      <c r="A27" s="7"/>
      <c r="B27" s="142" t="s">
        <v>104</v>
      </c>
      <c r="C27" s="28"/>
      <c r="D27" s="28"/>
      <c r="E27" s="28"/>
      <c r="F27" s="28"/>
      <c r="G27" s="28"/>
      <c r="H27" s="29"/>
      <c r="I27" s="8"/>
    </row>
    <row r="28" spans="1:9">
      <c r="A28" s="7"/>
      <c r="B28" s="16" t="s">
        <v>105</v>
      </c>
      <c r="C28" s="28"/>
      <c r="D28" s="28"/>
      <c r="E28" s="28"/>
      <c r="F28" s="28"/>
      <c r="G28" s="28"/>
      <c r="H28" s="29"/>
      <c r="I28" s="8"/>
    </row>
    <row r="29" spans="1:9">
      <c r="A29" s="7"/>
      <c r="B29" s="30" t="s">
        <v>251</v>
      </c>
      <c r="C29" s="28"/>
      <c r="D29" s="28"/>
      <c r="E29" s="28"/>
      <c r="F29" s="28"/>
      <c r="G29" s="28"/>
      <c r="H29" s="29"/>
      <c r="I29" s="8"/>
    </row>
    <row r="30" spans="1:9">
      <c r="A30" s="7"/>
      <c r="B30" s="30" t="s">
        <v>112</v>
      </c>
      <c r="C30" s="28"/>
      <c r="D30" s="28"/>
      <c r="E30" s="28"/>
      <c r="F30" s="28"/>
      <c r="G30" s="28"/>
      <c r="H30" s="29"/>
      <c r="I30" s="8"/>
    </row>
    <row r="31" spans="1:9">
      <c r="A31" s="7"/>
      <c r="B31" s="16" t="s">
        <v>252</v>
      </c>
      <c r="C31" s="28"/>
      <c r="D31" s="28"/>
      <c r="E31" s="28"/>
      <c r="F31" s="28"/>
      <c r="G31" s="28"/>
      <c r="H31" s="29"/>
      <c r="I31" s="8"/>
    </row>
    <row r="32" spans="1:9">
      <c r="A32" s="7"/>
      <c r="B32" s="16" t="s">
        <v>106</v>
      </c>
      <c r="C32" s="28"/>
      <c r="D32" s="28"/>
      <c r="E32" s="28"/>
      <c r="F32" s="28"/>
      <c r="G32" s="28"/>
      <c r="H32" s="29"/>
      <c r="I32" s="8"/>
    </row>
    <row r="33" spans="1:10">
      <c r="A33" s="7"/>
      <c r="B33" s="16" t="s">
        <v>107</v>
      </c>
      <c r="C33" s="28"/>
      <c r="D33" s="28"/>
      <c r="E33" s="28"/>
      <c r="F33" s="28"/>
      <c r="G33" s="28"/>
      <c r="H33" s="29"/>
      <c r="I33" s="8"/>
    </row>
    <row r="34" spans="1:10">
      <c r="A34" s="7"/>
      <c r="B34" s="16" t="s">
        <v>108</v>
      </c>
      <c r="C34" s="28"/>
      <c r="D34" s="28"/>
      <c r="E34" s="28"/>
      <c r="F34" s="28"/>
      <c r="G34" s="28"/>
      <c r="H34" s="29"/>
      <c r="I34" s="8"/>
    </row>
    <row r="35" spans="1:10">
      <c r="A35" s="7"/>
      <c r="B35" s="185" t="s">
        <v>160</v>
      </c>
      <c r="C35" s="186"/>
      <c r="D35" s="186"/>
      <c r="E35" s="186"/>
      <c r="F35" s="186"/>
      <c r="G35" s="186"/>
      <c r="H35" s="187"/>
      <c r="I35" s="188"/>
      <c r="J35" s="189"/>
    </row>
    <row r="36" spans="1:10">
      <c r="A36" s="7"/>
      <c r="B36" s="185" t="s">
        <v>110</v>
      </c>
      <c r="C36" s="186"/>
      <c r="D36" s="186"/>
      <c r="E36" s="186"/>
      <c r="F36" s="186"/>
      <c r="G36" s="186"/>
      <c r="H36" s="187"/>
      <c r="I36" s="188"/>
      <c r="J36" s="189"/>
    </row>
    <row r="37" spans="1:10">
      <c r="A37" s="7"/>
      <c r="B37" s="16" t="s">
        <v>111</v>
      </c>
      <c r="C37" s="28"/>
      <c r="D37" s="28"/>
      <c r="E37" s="28"/>
      <c r="F37" s="28"/>
      <c r="G37" s="28"/>
      <c r="H37" s="29"/>
      <c r="I37" s="8"/>
    </row>
    <row r="38" spans="1:10">
      <c r="A38" s="7"/>
      <c r="B38" s="16" t="s">
        <v>113</v>
      </c>
      <c r="C38" s="28"/>
      <c r="D38" s="28"/>
      <c r="E38" s="28"/>
      <c r="F38" s="28"/>
      <c r="G38" s="28"/>
      <c r="H38" s="29"/>
      <c r="I38" s="8"/>
    </row>
    <row r="39" spans="1:10" ht="15.75" thickBot="1">
      <c r="A39" s="31"/>
      <c r="B39" s="32"/>
      <c r="C39" s="32"/>
      <c r="D39" s="32"/>
      <c r="E39" s="32"/>
      <c r="F39" s="32"/>
      <c r="G39" s="32"/>
      <c r="H39" s="33"/>
      <c r="I39" s="8"/>
    </row>
    <row r="40" spans="1:10" ht="15.75" thickBot="1">
      <c r="A40" s="16"/>
      <c r="B40" s="16"/>
      <c r="C40" s="16"/>
      <c r="D40" s="16"/>
      <c r="E40" s="16"/>
      <c r="F40" s="16"/>
      <c r="G40" s="16"/>
      <c r="H40" s="16"/>
      <c r="I40" s="8"/>
    </row>
    <row r="41" spans="1:10">
      <c r="A41" s="17"/>
      <c r="B41" s="18" t="s">
        <v>31</v>
      </c>
      <c r="C41" s="19"/>
      <c r="D41" s="19"/>
      <c r="E41" s="19" t="s">
        <v>8</v>
      </c>
      <c r="F41" s="19"/>
      <c r="G41" s="19"/>
      <c r="H41" s="20"/>
      <c r="I41" s="8"/>
    </row>
    <row r="42" spans="1:10" ht="15.75" thickBot="1">
      <c r="A42" s="7"/>
      <c r="B42" s="10"/>
      <c r="C42" s="16"/>
      <c r="D42" s="16"/>
      <c r="E42" s="16"/>
      <c r="F42" s="16"/>
      <c r="G42" s="16"/>
      <c r="H42" s="8"/>
      <c r="I42" s="8"/>
    </row>
    <row r="43" spans="1:10">
      <c r="A43" s="7"/>
      <c r="B43" s="751" t="s">
        <v>24</v>
      </c>
      <c r="C43" s="752"/>
      <c r="D43" s="753"/>
      <c r="E43" s="736" t="s">
        <v>25</v>
      </c>
      <c r="F43" s="736" t="s">
        <v>26</v>
      </c>
      <c r="G43" s="744" t="s">
        <v>27</v>
      </c>
      <c r="H43" s="745"/>
      <c r="I43" s="8"/>
    </row>
    <row r="44" spans="1:10" ht="15.75" thickBot="1">
      <c r="A44" s="7"/>
      <c r="B44" s="169" t="s">
        <v>28</v>
      </c>
      <c r="C44" s="748" t="s">
        <v>29</v>
      </c>
      <c r="D44" s="749"/>
      <c r="E44" s="737"/>
      <c r="F44" s="737"/>
      <c r="G44" s="746"/>
      <c r="H44" s="747"/>
      <c r="I44" s="8"/>
    </row>
    <row r="45" spans="1:10">
      <c r="A45" s="7"/>
      <c r="B45" s="561" t="s">
        <v>332</v>
      </c>
      <c r="C45" s="605" t="s">
        <v>353</v>
      </c>
      <c r="D45" s="466" t="s">
        <v>354</v>
      </c>
      <c r="E45" s="510" t="s">
        <v>355</v>
      </c>
      <c r="F45" s="511" t="s">
        <v>356</v>
      </c>
      <c r="G45" s="821">
        <v>400000</v>
      </c>
      <c r="H45" s="822"/>
      <c r="I45" s="8"/>
    </row>
    <row r="46" spans="1:10">
      <c r="A46" s="7"/>
      <c r="B46" s="562" t="s">
        <v>332</v>
      </c>
      <c r="C46" s="606" t="s">
        <v>357</v>
      </c>
      <c r="D46" s="607"/>
      <c r="E46" s="512" t="s">
        <v>355</v>
      </c>
      <c r="F46" s="513" t="s">
        <v>356</v>
      </c>
      <c r="G46" s="817">
        <v>250000</v>
      </c>
      <c r="H46" s="818"/>
      <c r="I46" s="8"/>
    </row>
    <row r="47" spans="1:10">
      <c r="A47" s="7"/>
      <c r="B47" s="562" t="s">
        <v>332</v>
      </c>
      <c r="C47" s="606" t="s">
        <v>358</v>
      </c>
      <c r="D47" s="607"/>
      <c r="E47" s="512" t="s">
        <v>344</v>
      </c>
      <c r="F47" s="513" t="s">
        <v>356</v>
      </c>
      <c r="G47" s="817">
        <v>100000</v>
      </c>
      <c r="H47" s="818"/>
      <c r="I47" s="8"/>
    </row>
    <row r="48" spans="1:10">
      <c r="A48" s="7"/>
      <c r="B48" s="562" t="s">
        <v>332</v>
      </c>
      <c r="C48" s="606" t="s">
        <v>359</v>
      </c>
      <c r="D48" s="607"/>
      <c r="E48" s="512" t="s">
        <v>344</v>
      </c>
      <c r="F48" s="513" t="s">
        <v>356</v>
      </c>
      <c r="G48" s="817">
        <v>150000</v>
      </c>
      <c r="H48" s="818"/>
      <c r="I48" s="8"/>
    </row>
    <row r="49" spans="1:9">
      <c r="A49" s="7"/>
      <c r="B49" s="562" t="s">
        <v>332</v>
      </c>
      <c r="C49" s="606" t="s">
        <v>360</v>
      </c>
      <c r="D49" s="607"/>
      <c r="E49" s="512" t="s">
        <v>344</v>
      </c>
      <c r="F49" s="513" t="s">
        <v>356</v>
      </c>
      <c r="G49" s="817">
        <v>75000</v>
      </c>
      <c r="H49" s="818"/>
      <c r="I49" s="8"/>
    </row>
    <row r="50" spans="1:9">
      <c r="A50" s="7"/>
      <c r="B50" s="562" t="s">
        <v>332</v>
      </c>
      <c r="C50" s="606" t="s">
        <v>361</v>
      </c>
      <c r="D50" s="607"/>
      <c r="E50" s="512" t="s">
        <v>337</v>
      </c>
      <c r="F50" s="513" t="s">
        <v>356</v>
      </c>
      <c r="G50" s="817">
        <v>50000</v>
      </c>
      <c r="H50" s="818"/>
      <c r="I50" s="8"/>
    </row>
    <row r="51" spans="1:9">
      <c r="A51" s="7"/>
      <c r="B51" s="562" t="s">
        <v>332</v>
      </c>
      <c r="C51" s="606" t="s">
        <v>362</v>
      </c>
      <c r="D51" s="607" t="s">
        <v>363</v>
      </c>
      <c r="E51" s="512" t="s">
        <v>364</v>
      </c>
      <c r="F51" s="513" t="s">
        <v>356</v>
      </c>
      <c r="G51" s="817">
        <v>150000</v>
      </c>
      <c r="H51" s="818"/>
      <c r="I51" s="8"/>
    </row>
    <row r="52" spans="1:9">
      <c r="A52" s="7"/>
      <c r="B52" s="562" t="s">
        <v>332</v>
      </c>
      <c r="C52" s="606" t="s">
        <v>365</v>
      </c>
      <c r="D52" s="607"/>
      <c r="E52" s="512" t="s">
        <v>366</v>
      </c>
      <c r="F52" s="513" t="s">
        <v>356</v>
      </c>
      <c r="G52" s="817">
        <v>50000</v>
      </c>
      <c r="H52" s="818"/>
      <c r="I52" s="8"/>
    </row>
    <row r="53" spans="1:9">
      <c r="A53" s="7"/>
      <c r="B53" s="562" t="s">
        <v>332</v>
      </c>
      <c r="C53" s="606" t="s">
        <v>367</v>
      </c>
      <c r="D53" s="607"/>
      <c r="E53" s="512" t="s">
        <v>366</v>
      </c>
      <c r="F53" s="513" t="s">
        <v>356</v>
      </c>
      <c r="G53" s="817">
        <v>50000</v>
      </c>
      <c r="H53" s="818"/>
      <c r="I53" s="8"/>
    </row>
    <row r="54" spans="1:9">
      <c r="A54" s="7"/>
      <c r="B54" s="562" t="s">
        <v>332</v>
      </c>
      <c r="C54" s="606" t="s">
        <v>286</v>
      </c>
      <c r="D54" s="607" t="s">
        <v>368</v>
      </c>
      <c r="E54" s="512" t="s">
        <v>364</v>
      </c>
      <c r="F54" s="513" t="s">
        <v>356</v>
      </c>
      <c r="G54" s="817">
        <v>300000</v>
      </c>
      <c r="H54" s="818"/>
      <c r="I54" s="8"/>
    </row>
    <row r="55" spans="1:9">
      <c r="A55" s="7"/>
      <c r="B55" s="562" t="s">
        <v>332</v>
      </c>
      <c r="C55" s="606" t="s">
        <v>369</v>
      </c>
      <c r="D55" s="607"/>
      <c r="E55" s="512" t="s">
        <v>366</v>
      </c>
      <c r="F55" s="513" t="s">
        <v>356</v>
      </c>
      <c r="G55" s="817">
        <v>50000</v>
      </c>
      <c r="H55" s="818"/>
      <c r="I55" s="8"/>
    </row>
    <row r="56" spans="1:9">
      <c r="A56" s="7"/>
      <c r="B56" s="562" t="s">
        <v>332</v>
      </c>
      <c r="C56" s="608" t="s">
        <v>370</v>
      </c>
      <c r="D56" s="607" t="s">
        <v>371</v>
      </c>
      <c r="E56" s="512" t="s">
        <v>364</v>
      </c>
      <c r="F56" s="513" t="s">
        <v>372</v>
      </c>
      <c r="G56" s="817">
        <v>75000</v>
      </c>
      <c r="H56" s="818"/>
      <c r="I56" s="8"/>
    </row>
    <row r="57" spans="1:9">
      <c r="A57" s="7"/>
      <c r="B57" s="562" t="s">
        <v>332</v>
      </c>
      <c r="C57" s="606" t="s">
        <v>373</v>
      </c>
      <c r="D57" s="607"/>
      <c r="E57" s="512" t="s">
        <v>374</v>
      </c>
      <c r="F57" s="513" t="s">
        <v>356</v>
      </c>
      <c r="G57" s="817">
        <v>225000</v>
      </c>
      <c r="H57" s="818"/>
      <c r="I57" s="8"/>
    </row>
    <row r="58" spans="1:9">
      <c r="A58" s="7"/>
      <c r="B58" s="562" t="s">
        <v>332</v>
      </c>
      <c r="C58" s="608" t="s">
        <v>375</v>
      </c>
      <c r="D58" s="609"/>
      <c r="E58" s="512" t="s">
        <v>374</v>
      </c>
      <c r="F58" s="513" t="s">
        <v>372</v>
      </c>
      <c r="G58" s="817">
        <v>225000</v>
      </c>
      <c r="H58" s="818"/>
      <c r="I58" s="8"/>
    </row>
    <row r="59" spans="1:9">
      <c r="A59" s="7"/>
      <c r="B59" s="562" t="s">
        <v>332</v>
      </c>
      <c r="C59" s="608" t="s">
        <v>376</v>
      </c>
      <c r="D59" s="609"/>
      <c r="E59" s="512" t="s">
        <v>374</v>
      </c>
      <c r="F59" s="513" t="s">
        <v>377</v>
      </c>
      <c r="G59" s="817">
        <v>225000</v>
      </c>
      <c r="H59" s="818"/>
      <c r="I59" s="8"/>
    </row>
    <row r="60" spans="1:9">
      <c r="A60" s="7"/>
      <c r="B60" s="562" t="s">
        <v>332</v>
      </c>
      <c r="C60" s="608" t="s">
        <v>378</v>
      </c>
      <c r="D60" s="609"/>
      <c r="E60" s="512" t="s">
        <v>374</v>
      </c>
      <c r="F60" s="513" t="s">
        <v>379</v>
      </c>
      <c r="G60" s="817">
        <v>225000</v>
      </c>
      <c r="H60" s="818"/>
      <c r="I60" s="8"/>
    </row>
    <row r="61" spans="1:9">
      <c r="A61" s="7"/>
      <c r="B61" s="562" t="s">
        <v>332</v>
      </c>
      <c r="C61" s="608" t="s">
        <v>380</v>
      </c>
      <c r="D61" s="609"/>
      <c r="E61" s="512" t="s">
        <v>374</v>
      </c>
      <c r="F61" s="513" t="s">
        <v>372</v>
      </c>
      <c r="G61" s="817">
        <v>225000</v>
      </c>
      <c r="H61" s="818"/>
      <c r="I61" s="8"/>
    </row>
    <row r="62" spans="1:9">
      <c r="A62" s="7"/>
      <c r="B62" s="562" t="s">
        <v>332</v>
      </c>
      <c r="C62" s="608" t="s">
        <v>381</v>
      </c>
      <c r="D62" s="609"/>
      <c r="E62" s="512" t="s">
        <v>374</v>
      </c>
      <c r="F62" s="513" t="s">
        <v>356</v>
      </c>
      <c r="G62" s="823">
        <v>225000</v>
      </c>
      <c r="H62" s="824"/>
      <c r="I62" s="8"/>
    </row>
    <row r="63" spans="1:9">
      <c r="A63" s="7"/>
      <c r="B63" s="562" t="s">
        <v>332</v>
      </c>
      <c r="C63" s="608" t="s">
        <v>386</v>
      </c>
      <c r="D63" s="609"/>
      <c r="E63" s="512" t="s">
        <v>374</v>
      </c>
      <c r="F63" s="513" t="s">
        <v>356</v>
      </c>
      <c r="G63" s="817">
        <v>225000</v>
      </c>
      <c r="H63" s="818"/>
      <c r="I63" s="8"/>
    </row>
    <row r="64" spans="1:9">
      <c r="A64" s="7"/>
      <c r="B64" s="562" t="s">
        <v>332</v>
      </c>
      <c r="C64" s="608" t="s">
        <v>387</v>
      </c>
      <c r="D64" s="609"/>
      <c r="E64" s="512" t="s">
        <v>374</v>
      </c>
      <c r="F64" s="513" t="s">
        <v>356</v>
      </c>
      <c r="G64" s="817">
        <v>200000</v>
      </c>
      <c r="H64" s="818"/>
      <c r="I64" s="8"/>
    </row>
    <row r="65" spans="1:9">
      <c r="A65" s="7"/>
      <c r="B65" s="562" t="s">
        <v>382</v>
      </c>
      <c r="C65" s="610" t="s">
        <v>383</v>
      </c>
      <c r="D65" s="611"/>
      <c r="E65" s="512" t="s">
        <v>374</v>
      </c>
      <c r="F65" s="513" t="s">
        <v>356</v>
      </c>
      <c r="G65" s="823">
        <v>225000</v>
      </c>
      <c r="H65" s="824"/>
      <c r="I65" s="8"/>
    </row>
    <row r="66" spans="1:9">
      <c r="A66" s="7"/>
      <c r="B66" s="562" t="s">
        <v>382</v>
      </c>
      <c r="C66" s="633" t="s">
        <v>440</v>
      </c>
      <c r="D66" s="634"/>
      <c r="E66" s="512" t="s">
        <v>374</v>
      </c>
      <c r="F66" s="513" t="s">
        <v>356</v>
      </c>
      <c r="G66" s="817">
        <v>242313</v>
      </c>
      <c r="H66" s="826"/>
      <c r="I66" s="8"/>
    </row>
    <row r="67" spans="1:9">
      <c r="A67" s="7"/>
      <c r="B67" s="562" t="s">
        <v>134</v>
      </c>
      <c r="C67" s="587" t="s">
        <v>134</v>
      </c>
      <c r="D67" s="587"/>
      <c r="E67" s="467"/>
      <c r="F67" s="586"/>
      <c r="G67" s="825"/>
      <c r="H67" s="825"/>
      <c r="I67" s="8"/>
    </row>
    <row r="68" spans="1:9">
      <c r="A68" s="7"/>
      <c r="B68" s="437"/>
      <c r="C68" s="466"/>
      <c r="D68" s="466"/>
      <c r="E68" s="514" t="s">
        <v>276</v>
      </c>
      <c r="F68" s="305"/>
      <c r="G68" s="796">
        <f>SUM(G45:G67)</f>
        <v>3942313</v>
      </c>
      <c r="H68" s="796"/>
      <c r="I68" s="8"/>
    </row>
    <row r="69" spans="1:9">
      <c r="A69" s="7"/>
      <c r="B69" s="437"/>
      <c r="C69" s="466"/>
      <c r="D69" s="466"/>
      <c r="E69" s="514"/>
      <c r="F69" s="305"/>
      <c r="G69" s="796"/>
      <c r="H69" s="796"/>
      <c r="I69" s="8"/>
    </row>
    <row r="70" spans="1:9" ht="15.75" thickBot="1">
      <c r="A70" s="16"/>
      <c r="B70" s="16"/>
      <c r="C70" s="16"/>
      <c r="D70" s="16"/>
      <c r="E70" s="16"/>
      <c r="F70" s="16"/>
      <c r="G70" s="16"/>
      <c r="H70" s="16"/>
      <c r="I70" s="8"/>
    </row>
    <row r="71" spans="1:9">
      <c r="A71" s="2"/>
      <c r="B71" s="37" t="s">
        <v>33</v>
      </c>
      <c r="C71" s="4"/>
      <c r="D71" s="4"/>
      <c r="E71" s="4"/>
      <c r="F71" s="4"/>
      <c r="G71" s="4"/>
      <c r="H71" s="5"/>
      <c r="I71" s="38"/>
    </row>
    <row r="72" spans="1:9" ht="15.75" thickBot="1">
      <c r="A72" s="39"/>
      <c r="B72" s="40"/>
      <c r="C72" s="40"/>
      <c r="D72" s="40"/>
      <c r="E72" s="40"/>
      <c r="F72" s="40"/>
      <c r="G72" s="40"/>
      <c r="H72" s="38"/>
      <c r="I72" s="38"/>
    </row>
    <row r="73" spans="1:9">
      <c r="A73" s="41"/>
      <c r="B73" s="751" t="s">
        <v>24</v>
      </c>
      <c r="C73" s="753"/>
      <c r="D73" s="819" t="s">
        <v>25</v>
      </c>
      <c r="E73" s="819" t="s">
        <v>26</v>
      </c>
      <c r="F73" s="740" t="s">
        <v>27</v>
      </c>
      <c r="G73" s="741"/>
      <c r="H73" s="742"/>
      <c r="I73" s="14"/>
    </row>
    <row r="74" spans="1:9">
      <c r="A74" s="41"/>
      <c r="B74" s="161" t="s">
        <v>28</v>
      </c>
      <c r="C74" s="326" t="s">
        <v>29</v>
      </c>
      <c r="D74" s="820"/>
      <c r="E74" s="820"/>
      <c r="F74" s="42" t="s">
        <v>34</v>
      </c>
      <c r="G74" s="42" t="s">
        <v>35</v>
      </c>
      <c r="H74" s="43" t="s">
        <v>36</v>
      </c>
      <c r="I74" s="14"/>
    </row>
    <row r="75" spans="1:9" ht="18" customHeight="1">
      <c r="A75" s="39"/>
      <c r="B75" s="45" t="s">
        <v>290</v>
      </c>
      <c r="C75" s="45" t="s">
        <v>260</v>
      </c>
      <c r="D75" s="46" t="s">
        <v>291</v>
      </c>
      <c r="E75" s="55" t="s">
        <v>314</v>
      </c>
      <c r="F75" s="237">
        <v>150000</v>
      </c>
      <c r="G75" s="426"/>
      <c r="H75" s="237"/>
      <c r="I75" s="8"/>
    </row>
    <row r="76" spans="1:9" ht="18" customHeight="1">
      <c r="A76" s="39"/>
      <c r="B76" s="45" t="s">
        <v>292</v>
      </c>
      <c r="C76" s="45" t="s">
        <v>260</v>
      </c>
      <c r="D76" s="46" t="s">
        <v>291</v>
      </c>
      <c r="E76" s="55" t="s">
        <v>293</v>
      </c>
      <c r="F76" s="237">
        <v>50000</v>
      </c>
      <c r="G76" s="426"/>
      <c r="H76" s="237"/>
      <c r="I76" s="8"/>
    </row>
    <row r="77" spans="1:9" ht="18" customHeight="1">
      <c r="A77" s="39"/>
      <c r="B77" s="45"/>
      <c r="C77" s="45"/>
      <c r="D77" s="46"/>
      <c r="E77" s="55"/>
      <c r="F77" s="237"/>
      <c r="G77" s="426"/>
      <c r="H77" s="237"/>
      <c r="I77" s="8"/>
    </row>
    <row r="78" spans="1:9" ht="18" customHeight="1">
      <c r="A78" s="39"/>
      <c r="B78" s="45"/>
      <c r="C78" s="45"/>
      <c r="D78" s="46"/>
      <c r="E78" s="256" t="s">
        <v>276</v>
      </c>
      <c r="F78" s="240">
        <f>SUM(F75:F77)</f>
        <v>200000</v>
      </c>
      <c r="G78" s="426"/>
      <c r="H78" s="237"/>
      <c r="I78" s="8"/>
    </row>
    <row r="79" spans="1:9" ht="18" customHeight="1">
      <c r="A79" s="39"/>
      <c r="B79" s="45"/>
      <c r="C79" s="45"/>
      <c r="D79" s="46"/>
      <c r="E79" s="256"/>
      <c r="F79" s="240"/>
      <c r="G79" s="426"/>
      <c r="H79" s="237"/>
      <c r="I79" s="8"/>
    </row>
    <row r="80" spans="1:9">
      <c r="A80" s="39"/>
      <c r="B80" s="45"/>
      <c r="C80" s="45"/>
      <c r="D80" s="46"/>
      <c r="E80" s="55"/>
      <c r="F80" s="237"/>
      <c r="G80" s="426"/>
      <c r="H80" s="237"/>
      <c r="I80" s="8"/>
    </row>
    <row r="81" spans="1:9">
      <c r="A81" s="39"/>
      <c r="B81" s="51"/>
      <c r="C81" s="52"/>
      <c r="D81" s="46"/>
      <c r="E81" s="55"/>
      <c r="F81" s="237"/>
      <c r="G81" s="283"/>
      <c r="H81" s="284"/>
      <c r="I81" s="8"/>
    </row>
    <row r="82" spans="1:9" ht="15.75" thickBot="1">
      <c r="A82" s="39"/>
      <c r="B82" s="58"/>
      <c r="C82" s="59"/>
      <c r="D82" s="60"/>
      <c r="E82" s="61"/>
      <c r="F82" s="62"/>
      <c r="G82" s="63"/>
      <c r="H82" s="64"/>
      <c r="I82" s="8"/>
    </row>
    <row r="83" spans="1:9">
      <c r="A83" s="39"/>
      <c r="B83" s="144" t="s">
        <v>30</v>
      </c>
      <c r="C83" s="145"/>
      <c r="D83" s="146"/>
      <c r="E83" s="147"/>
      <c r="F83" s="147"/>
      <c r="G83" s="148"/>
      <c r="H83" s="5"/>
      <c r="I83" s="8"/>
    </row>
    <row r="84" spans="1:9">
      <c r="A84" s="39"/>
      <c r="B84" s="780" t="s">
        <v>115</v>
      </c>
      <c r="C84" s="781"/>
      <c r="D84" s="781"/>
      <c r="E84" s="781"/>
      <c r="F84" s="781"/>
      <c r="G84" s="781"/>
      <c r="H84" s="782"/>
      <c r="I84" s="38"/>
    </row>
    <row r="85" spans="1:9">
      <c r="A85" s="39"/>
      <c r="B85" s="152" t="s">
        <v>116</v>
      </c>
      <c r="C85" s="153"/>
      <c r="D85" s="153"/>
      <c r="E85" s="153"/>
      <c r="F85" s="153"/>
      <c r="G85" s="153"/>
      <c r="H85" s="154"/>
      <c r="I85" s="38"/>
    </row>
    <row r="86" spans="1:9" ht="15.75" thickBot="1">
      <c r="A86" s="65"/>
      <c r="B86" s="129" t="s">
        <v>117</v>
      </c>
      <c r="C86" s="66"/>
      <c r="D86" s="67"/>
      <c r="E86" s="68"/>
      <c r="F86" s="68"/>
      <c r="G86" s="68"/>
      <c r="H86" s="69"/>
      <c r="I86" s="38"/>
    </row>
    <row r="87" spans="1:9">
      <c r="A87" s="40"/>
      <c r="B87" s="71"/>
      <c r="C87" s="71"/>
      <c r="D87" s="72"/>
      <c r="E87" s="73"/>
      <c r="F87" s="73"/>
      <c r="G87" s="73"/>
      <c r="H87" s="73"/>
      <c r="I87" s="38"/>
    </row>
    <row r="88" spans="1:9" ht="15.75" thickBot="1">
      <c r="A88" s="40"/>
      <c r="B88" s="70"/>
      <c r="C88" s="71"/>
      <c r="D88" s="72"/>
      <c r="E88" s="73"/>
      <c r="F88" s="73"/>
      <c r="G88" s="73"/>
      <c r="H88" s="73"/>
      <c r="I88" s="38"/>
    </row>
    <row r="89" spans="1:9">
      <c r="A89" s="2"/>
      <c r="B89" s="37" t="s">
        <v>37</v>
      </c>
      <c r="C89" s="4"/>
      <c r="D89" s="4"/>
      <c r="E89" s="4"/>
      <c r="F89" s="4"/>
      <c r="G89" s="4"/>
      <c r="H89" s="5"/>
      <c r="I89" s="38"/>
    </row>
    <row r="90" spans="1:9" ht="15.75" thickBot="1">
      <c r="A90" s="39"/>
      <c r="B90" s="40"/>
      <c r="C90" s="40"/>
      <c r="D90" s="40"/>
      <c r="E90" s="40"/>
      <c r="F90" s="40"/>
      <c r="G90" s="40"/>
      <c r="H90" s="38"/>
      <c r="I90" s="38"/>
    </row>
    <row r="91" spans="1:9">
      <c r="A91" s="41"/>
      <c r="B91" s="734" t="s">
        <v>24</v>
      </c>
      <c r="C91" s="735"/>
      <c r="D91" s="736" t="s">
        <v>25</v>
      </c>
      <c r="E91" s="736" t="s">
        <v>26</v>
      </c>
      <c r="F91" s="736" t="s">
        <v>27</v>
      </c>
      <c r="G91" s="736"/>
      <c r="H91" s="738"/>
      <c r="I91" s="14"/>
    </row>
    <row r="92" spans="1:9" ht="15.75" thickBot="1">
      <c r="A92" s="41"/>
      <c r="B92" s="156" t="s">
        <v>28</v>
      </c>
      <c r="C92" s="157" t="s">
        <v>29</v>
      </c>
      <c r="D92" s="750"/>
      <c r="E92" s="750"/>
      <c r="F92" s="42" t="s">
        <v>34</v>
      </c>
      <c r="G92" s="42" t="s">
        <v>35</v>
      </c>
      <c r="H92" s="43" t="s">
        <v>36</v>
      </c>
      <c r="I92" s="14"/>
    </row>
    <row r="93" spans="1:9">
      <c r="A93" s="39"/>
      <c r="B93" s="515" t="s">
        <v>350</v>
      </c>
      <c r="C93" s="516" t="s">
        <v>384</v>
      </c>
      <c r="D93" s="517" t="s">
        <v>350</v>
      </c>
      <c r="E93" s="505" t="s">
        <v>385</v>
      </c>
      <c r="F93" s="518">
        <v>300000</v>
      </c>
      <c r="G93" s="74"/>
      <c r="H93" s="50"/>
      <c r="I93" s="8"/>
    </row>
    <row r="94" spans="1:9">
      <c r="A94" s="39"/>
      <c r="B94" s="515"/>
      <c r="C94" s="612"/>
      <c r="D94" s="613"/>
      <c r="E94" s="550"/>
      <c r="F94" s="614"/>
      <c r="G94" s="76"/>
      <c r="H94" s="57"/>
      <c r="I94" s="8"/>
    </row>
    <row r="95" spans="1:9" ht="15.75" thickBot="1">
      <c r="A95" s="39"/>
      <c r="B95" s="615"/>
      <c r="C95" s="616"/>
      <c r="D95" s="617"/>
      <c r="E95" s="619" t="s">
        <v>276</v>
      </c>
      <c r="F95" s="618">
        <f>SUM(F93:F94)</f>
        <v>300000</v>
      </c>
      <c r="G95" s="78"/>
      <c r="H95" s="64"/>
      <c r="I95" s="8"/>
    </row>
    <row r="96" spans="1:9">
      <c r="A96" s="39"/>
      <c r="B96" s="16" t="s">
        <v>30</v>
      </c>
      <c r="C96" s="71"/>
      <c r="D96" s="72"/>
      <c r="E96" s="73"/>
      <c r="F96" s="73"/>
      <c r="G96" s="73"/>
      <c r="H96" s="79"/>
      <c r="I96" s="38"/>
    </row>
    <row r="97" spans="1:9">
      <c r="A97" s="39"/>
      <c r="B97" s="739" t="s">
        <v>120</v>
      </c>
      <c r="C97" s="739"/>
      <c r="D97" s="739"/>
      <c r="E97" s="739"/>
      <c r="F97" s="739"/>
      <c r="G97" s="739"/>
      <c r="H97" s="143"/>
      <c r="I97" s="38"/>
    </row>
    <row r="98" spans="1:9" ht="15.75" thickBot="1">
      <c r="A98" s="39"/>
      <c r="B98" s="66" t="s">
        <v>121</v>
      </c>
      <c r="C98" s="159"/>
      <c r="D98" s="159"/>
      <c r="E98" s="159"/>
      <c r="F98" s="159"/>
      <c r="G98" s="159"/>
      <c r="H98" s="158"/>
      <c r="I98" s="38"/>
    </row>
    <row r="99" spans="1:9" ht="64.5" customHeight="1" thickBot="1">
      <c r="A99" s="80"/>
      <c r="B99" s="80"/>
      <c r="C99" s="80"/>
      <c r="D99" s="80"/>
      <c r="E99" s="80"/>
      <c r="F99" s="80"/>
      <c r="G99" s="80"/>
      <c r="H99" s="80"/>
      <c r="I99" s="38"/>
    </row>
    <row r="100" spans="1:9" ht="51">
      <c r="A100" s="82"/>
      <c r="B100" s="83" t="s">
        <v>38</v>
      </c>
      <c r="C100" s="84"/>
      <c r="D100" s="84"/>
      <c r="E100" s="85"/>
      <c r="F100" s="150" t="s">
        <v>39</v>
      </c>
      <c r="G100" s="150" t="s">
        <v>40</v>
      </c>
      <c r="H100" s="86" t="s">
        <v>41</v>
      </c>
      <c r="I100" s="87"/>
    </row>
    <row r="101" spans="1:9">
      <c r="A101" s="81"/>
      <c r="B101" s="89" t="s">
        <v>42</v>
      </c>
      <c r="C101" s="90"/>
      <c r="D101" s="90"/>
      <c r="E101" s="90"/>
      <c r="F101" s="237"/>
      <c r="G101" s="237">
        <v>653779.44999999995</v>
      </c>
      <c r="H101" s="237">
        <v>653779.44999999995</v>
      </c>
      <c r="I101" s="87"/>
    </row>
    <row r="102" spans="1:9">
      <c r="A102" s="81"/>
      <c r="B102" s="89" t="s">
        <v>43</v>
      </c>
      <c r="C102" s="90"/>
      <c r="D102" s="90"/>
      <c r="E102" s="90"/>
      <c r="F102" s="237"/>
      <c r="G102" s="237"/>
      <c r="H102" s="237"/>
      <c r="I102" s="87"/>
    </row>
    <row r="103" spans="1:9">
      <c r="A103" s="81"/>
      <c r="B103" s="92" t="s">
        <v>44</v>
      </c>
      <c r="C103" s="93"/>
      <c r="D103" s="93"/>
      <c r="E103" s="93"/>
      <c r="F103" s="237"/>
      <c r="G103" s="237">
        <v>272370.09000000003</v>
      </c>
      <c r="H103" s="237">
        <v>272370.09000000003</v>
      </c>
      <c r="I103" s="87"/>
    </row>
    <row r="104" spans="1:9">
      <c r="A104" s="81"/>
      <c r="B104" s="89" t="s">
        <v>45</v>
      </c>
      <c r="C104" s="90"/>
      <c r="D104" s="90"/>
      <c r="E104" s="90"/>
      <c r="F104" s="237"/>
      <c r="G104" s="237">
        <v>136261.07999999999</v>
      </c>
      <c r="H104" s="237">
        <v>136261.07999999999</v>
      </c>
      <c r="I104" s="87"/>
    </row>
    <row r="105" spans="1:9">
      <c r="A105" s="81"/>
      <c r="B105" s="89" t="s">
        <v>46</v>
      </c>
      <c r="C105" s="90"/>
      <c r="D105" s="90"/>
      <c r="E105" s="90"/>
      <c r="F105" s="237"/>
      <c r="G105" s="237"/>
      <c r="H105" s="237"/>
      <c r="I105" s="87"/>
    </row>
    <row r="106" spans="1:9">
      <c r="A106" s="81"/>
      <c r="B106" s="92" t="s">
        <v>47</v>
      </c>
      <c r="C106" s="93"/>
      <c r="D106" s="93"/>
      <c r="E106" s="93"/>
      <c r="F106" s="237"/>
      <c r="G106" s="237"/>
      <c r="H106" s="237"/>
      <c r="I106" s="87"/>
    </row>
    <row r="107" spans="1:9">
      <c r="A107" s="81"/>
      <c r="B107" s="92" t="s">
        <v>48</v>
      </c>
      <c r="C107" s="93"/>
      <c r="D107" s="93"/>
      <c r="E107" s="93"/>
      <c r="F107" s="237"/>
      <c r="G107" s="237">
        <v>136261.07999999999</v>
      </c>
      <c r="H107" s="237">
        <v>136261.07999999999</v>
      </c>
      <c r="I107" s="87"/>
    </row>
    <row r="108" spans="1:9">
      <c r="A108" s="81"/>
      <c r="B108" s="92" t="s">
        <v>49</v>
      </c>
      <c r="C108" s="93"/>
      <c r="D108" s="93"/>
      <c r="E108" s="93"/>
      <c r="F108" s="237"/>
      <c r="G108" s="237">
        <v>322099.3</v>
      </c>
      <c r="H108" s="237">
        <v>322099.3</v>
      </c>
      <c r="I108" s="87"/>
    </row>
    <row r="109" spans="1:9">
      <c r="A109" s="81"/>
      <c r="B109" s="92" t="s">
        <v>50</v>
      </c>
      <c r="C109" s="93"/>
      <c r="D109" s="93"/>
      <c r="E109" s="93"/>
      <c r="F109" s="237"/>
      <c r="G109" s="237"/>
      <c r="H109" s="237"/>
      <c r="I109" s="87"/>
    </row>
    <row r="110" spans="1:9">
      <c r="A110" s="81"/>
      <c r="B110" s="92" t="s">
        <v>51</v>
      </c>
      <c r="C110" s="93"/>
      <c r="D110" s="93"/>
      <c r="E110" s="93"/>
      <c r="F110" s="239"/>
      <c r="G110" s="237"/>
      <c r="H110" s="237"/>
      <c r="I110" s="87"/>
    </row>
    <row r="111" spans="1:9">
      <c r="A111" s="81"/>
      <c r="B111" s="92" t="s">
        <v>52</v>
      </c>
      <c r="C111" s="93"/>
      <c r="D111" s="93"/>
      <c r="E111" s="93"/>
      <c r="F111" s="239"/>
      <c r="G111" s="237">
        <v>90000</v>
      </c>
      <c r="H111" s="237">
        <v>90000</v>
      </c>
      <c r="I111" s="87"/>
    </row>
    <row r="112" spans="1:9">
      <c r="A112" s="81"/>
      <c r="B112" s="94" t="s">
        <v>2</v>
      </c>
      <c r="C112" s="15"/>
      <c r="D112" s="15"/>
      <c r="E112" s="15"/>
      <c r="F112" s="240"/>
      <c r="G112" s="240">
        <f>SUM(G101:G111)</f>
        <v>1610771.0000000002</v>
      </c>
      <c r="H112" s="240">
        <f>SUM(H101:H111)</f>
        <v>1610771.0000000002</v>
      </c>
      <c r="I112" s="87"/>
    </row>
    <row r="113" spans="1:9" ht="15.75" thickBot="1">
      <c r="A113" s="95"/>
      <c r="B113" s="96" t="s">
        <v>53</v>
      </c>
      <c r="C113" s="97"/>
      <c r="D113" s="97"/>
      <c r="E113" s="97"/>
      <c r="F113" s="98"/>
      <c r="G113" s="98"/>
      <c r="H113" s="99"/>
      <c r="I113" s="87"/>
    </row>
    <row r="114" spans="1:9" ht="35.25" customHeight="1" thickBot="1">
      <c r="A114" s="16"/>
      <c r="B114" s="16"/>
      <c r="C114" s="16"/>
      <c r="D114" s="16"/>
      <c r="E114" s="16"/>
      <c r="F114" s="16"/>
      <c r="G114" s="16"/>
      <c r="H114" s="16"/>
      <c r="I114" s="8"/>
    </row>
    <row r="115" spans="1:9">
      <c r="A115" s="100"/>
      <c r="B115" s="37" t="s">
        <v>54</v>
      </c>
      <c r="C115" s="101"/>
      <c r="D115" s="101"/>
      <c r="E115" s="37"/>
      <c r="F115" s="37"/>
      <c r="G115" s="37"/>
      <c r="H115" s="102"/>
      <c r="I115" s="103"/>
    </row>
    <row r="116" spans="1:9">
      <c r="A116" s="104"/>
      <c r="B116" s="105"/>
      <c r="C116" s="153"/>
      <c r="D116" s="153"/>
      <c r="E116" s="153"/>
      <c r="F116" s="153"/>
      <c r="G116" s="153"/>
      <c r="H116" s="151" t="s">
        <v>27</v>
      </c>
      <c r="I116" s="106"/>
    </row>
    <row r="117" spans="1:9">
      <c r="A117" s="104"/>
      <c r="B117" s="107" t="s">
        <v>55</v>
      </c>
      <c r="C117" s="108"/>
      <c r="D117" s="108"/>
      <c r="E117" s="108"/>
      <c r="F117" s="108"/>
      <c r="G117" s="109"/>
      <c r="H117" s="91">
        <v>30000</v>
      </c>
      <c r="I117" s="106"/>
    </row>
    <row r="118" spans="1:9">
      <c r="A118" s="104"/>
      <c r="B118" s="110" t="s">
        <v>56</v>
      </c>
      <c r="C118" s="108"/>
      <c r="D118" s="108"/>
      <c r="E118" s="108"/>
      <c r="F118" s="108"/>
      <c r="G118" s="108"/>
      <c r="H118" s="91"/>
      <c r="I118" s="106"/>
    </row>
    <row r="119" spans="1:9">
      <c r="A119" s="104"/>
      <c r="B119" s="111" t="s">
        <v>2</v>
      </c>
      <c r="C119" s="108"/>
      <c r="D119" s="108"/>
      <c r="E119" s="108"/>
      <c r="F119" s="108"/>
      <c r="G119" s="108"/>
      <c r="H119" s="504">
        <f>SUM(H117:H118)</f>
        <v>30000</v>
      </c>
      <c r="I119" s="106"/>
    </row>
    <row r="120" spans="1:9" ht="15.75" thickBot="1">
      <c r="A120" s="112"/>
      <c r="B120" s="96" t="s">
        <v>245</v>
      </c>
      <c r="C120" s="96"/>
      <c r="D120" s="113"/>
      <c r="E120" s="113"/>
      <c r="F120" s="98"/>
      <c r="G120" s="98"/>
      <c r="H120" s="114"/>
      <c r="I120" s="106"/>
    </row>
    <row r="121" spans="1:9" ht="15.75" thickBot="1">
      <c r="A121" s="40"/>
      <c r="B121" s="40"/>
      <c r="C121" s="40"/>
      <c r="D121" s="40"/>
      <c r="E121" s="40"/>
      <c r="F121" s="40"/>
      <c r="G121" s="40"/>
      <c r="H121" s="40"/>
      <c r="I121" s="38"/>
    </row>
    <row r="122" spans="1:9">
      <c r="A122" s="2"/>
      <c r="B122" s="18" t="s">
        <v>57</v>
      </c>
      <c r="C122" s="4"/>
      <c r="D122" s="4"/>
      <c r="E122" s="4"/>
      <c r="F122" s="740" t="s">
        <v>27</v>
      </c>
      <c r="G122" s="741"/>
      <c r="H122" s="742"/>
      <c r="I122" s="38"/>
    </row>
    <row r="123" spans="1:9">
      <c r="A123" s="39"/>
      <c r="B123" s="160" t="s">
        <v>58</v>
      </c>
      <c r="C123" s="115"/>
      <c r="D123" s="160"/>
      <c r="E123" s="116" t="s">
        <v>59</v>
      </c>
      <c r="F123" s="42" t="s">
        <v>34</v>
      </c>
      <c r="G123" s="42" t="s">
        <v>35</v>
      </c>
      <c r="H123" s="43" t="s">
        <v>36</v>
      </c>
      <c r="I123" s="38"/>
    </row>
    <row r="124" spans="1:9">
      <c r="A124" s="117"/>
      <c r="B124" s="118" t="s">
        <v>60</v>
      </c>
      <c r="C124" s="160"/>
      <c r="D124" s="118"/>
      <c r="E124" s="245">
        <v>0</v>
      </c>
      <c r="F124" s="237">
        <v>0</v>
      </c>
      <c r="G124" s="242"/>
      <c r="H124" s="243"/>
      <c r="I124" s="119"/>
    </row>
    <row r="125" spans="1:9">
      <c r="A125" s="104"/>
      <c r="B125" s="118" t="s">
        <v>61</v>
      </c>
      <c r="C125" s="118"/>
      <c r="D125" s="118"/>
      <c r="E125" s="245">
        <v>22</v>
      </c>
      <c r="F125" s="237">
        <v>3942313</v>
      </c>
      <c r="G125" s="244"/>
      <c r="H125" s="246"/>
      <c r="I125" s="106"/>
    </row>
    <row r="126" spans="1:9">
      <c r="A126" s="104"/>
      <c r="B126" s="118" t="s">
        <v>62</v>
      </c>
      <c r="C126" s="118"/>
      <c r="D126" s="118"/>
      <c r="E126" s="245">
        <v>2</v>
      </c>
      <c r="F126" s="237">
        <v>200000</v>
      </c>
      <c r="G126" s="245"/>
      <c r="H126" s="238"/>
      <c r="I126" s="106"/>
    </row>
    <row r="127" spans="1:9">
      <c r="A127" s="104"/>
      <c r="B127" s="118" t="s">
        <v>63</v>
      </c>
      <c r="C127" s="118"/>
      <c r="D127" s="118"/>
      <c r="E127" s="245">
        <v>1</v>
      </c>
      <c r="F127" s="237">
        <v>300000</v>
      </c>
      <c r="G127" s="245"/>
      <c r="H127" s="238"/>
      <c r="I127" s="106"/>
    </row>
    <row r="128" spans="1:9">
      <c r="A128" s="104"/>
      <c r="B128" s="120" t="s">
        <v>64</v>
      </c>
      <c r="C128" s="118"/>
      <c r="D128" s="118"/>
      <c r="E128" s="244"/>
      <c r="F128" s="237">
        <v>30000</v>
      </c>
      <c r="G128" s="244"/>
      <c r="H128" s="246"/>
      <c r="I128" s="106"/>
    </row>
    <row r="129" spans="1:9">
      <c r="A129" s="104"/>
      <c r="B129" s="120" t="s">
        <v>65</v>
      </c>
      <c r="C129" s="118"/>
      <c r="D129" s="118"/>
      <c r="E129" s="244"/>
      <c r="F129" s="244"/>
      <c r="G129" s="237"/>
      <c r="H129" s="238">
        <v>1610771</v>
      </c>
      <c r="I129" s="106"/>
    </row>
    <row r="130" spans="1:9">
      <c r="A130" s="104"/>
      <c r="B130" s="120" t="s">
        <v>66</v>
      </c>
      <c r="C130" s="118"/>
      <c r="D130" s="118"/>
      <c r="E130" s="245"/>
      <c r="F130" s="244"/>
      <c r="G130" s="244"/>
      <c r="H130" s="238"/>
      <c r="I130" s="106"/>
    </row>
    <row r="131" spans="1:9">
      <c r="A131" s="104"/>
      <c r="B131" s="121" t="s">
        <v>67</v>
      </c>
      <c r="C131" s="118"/>
      <c r="D131" s="121"/>
      <c r="E131" s="249">
        <v>25</v>
      </c>
      <c r="F131" s="240">
        <f>SUM(F124:F130)</f>
        <v>4472313</v>
      </c>
      <c r="G131" s="240"/>
      <c r="H131" s="250">
        <f>SUM(H126:H130)</f>
        <v>1610771</v>
      </c>
      <c r="I131" s="106"/>
    </row>
    <row r="132" spans="1:9" ht="15.75" thickBot="1">
      <c r="A132" s="112"/>
      <c r="B132" s="122" t="s">
        <v>68</v>
      </c>
      <c r="C132" s="123"/>
      <c r="D132" s="122"/>
      <c r="E132" s="251"/>
      <c r="F132" s="728">
        <f>F131+H131</f>
        <v>6083084</v>
      </c>
      <c r="G132" s="729"/>
      <c r="H132" s="730"/>
      <c r="I132" s="106"/>
    </row>
    <row r="133" spans="1:9" ht="15.75" thickBot="1">
      <c r="A133" s="32"/>
      <c r="B133" s="32"/>
      <c r="C133" s="32"/>
      <c r="D133" s="32"/>
      <c r="E133" s="35" t="s">
        <v>134</v>
      </c>
      <c r="F133" s="603" t="s">
        <v>134</v>
      </c>
      <c r="G133" s="35"/>
      <c r="H133" s="35"/>
      <c r="I133" s="33"/>
    </row>
    <row r="134" spans="1:9">
      <c r="E134" t="s">
        <v>134</v>
      </c>
      <c r="F134" s="620" t="s">
        <v>134</v>
      </c>
    </row>
    <row r="135" spans="1:9">
      <c r="F135" s="620" t="s">
        <v>134</v>
      </c>
    </row>
  </sheetData>
  <mergeCells count="53">
    <mergeCell ref="G45:H45"/>
    <mergeCell ref="G46:H46"/>
    <mergeCell ref="G68:H68"/>
    <mergeCell ref="E43:E44"/>
    <mergeCell ref="F43:F44"/>
    <mergeCell ref="G59:H59"/>
    <mergeCell ref="G60:H60"/>
    <mergeCell ref="G61:H61"/>
    <mergeCell ref="G62:H62"/>
    <mergeCell ref="G65:H65"/>
    <mergeCell ref="G47:H47"/>
    <mergeCell ref="G48:H48"/>
    <mergeCell ref="G49:H49"/>
    <mergeCell ref="G67:H67"/>
    <mergeCell ref="G66:H66"/>
    <mergeCell ref="G64:H64"/>
    <mergeCell ref="G69:H69"/>
    <mergeCell ref="C44:D44"/>
    <mergeCell ref="A2:H4"/>
    <mergeCell ref="B13:C13"/>
    <mergeCell ref="D13:D14"/>
    <mergeCell ref="E13:E14"/>
    <mergeCell ref="F13:F14"/>
    <mergeCell ref="G13:G14"/>
    <mergeCell ref="H13:H14"/>
    <mergeCell ref="F7:G7"/>
    <mergeCell ref="F8:G8"/>
    <mergeCell ref="F9:G9"/>
    <mergeCell ref="F10:G10"/>
    <mergeCell ref="B43:D43"/>
    <mergeCell ref="G43:H44"/>
    <mergeCell ref="G63:H63"/>
    <mergeCell ref="F132:H132"/>
    <mergeCell ref="B84:H84"/>
    <mergeCell ref="B91:C91"/>
    <mergeCell ref="D91:D92"/>
    <mergeCell ref="E91:E92"/>
    <mergeCell ref="F91:H91"/>
    <mergeCell ref="B97:G97"/>
    <mergeCell ref="B73:C73"/>
    <mergeCell ref="D73:D74"/>
    <mergeCell ref="E73:E74"/>
    <mergeCell ref="F73:H73"/>
    <mergeCell ref="F122:H122"/>
    <mergeCell ref="G50:H50"/>
    <mergeCell ref="G51:H51"/>
    <mergeCell ref="G57:H57"/>
    <mergeCell ref="G58:H58"/>
    <mergeCell ref="G52:H52"/>
    <mergeCell ref="G53:H53"/>
    <mergeCell ref="G54:H54"/>
    <mergeCell ref="G55:H55"/>
    <mergeCell ref="G56:H56"/>
  </mergeCells>
  <pageMargins left="0.31496062992125984" right="0.31496062992125984" top="0.35433070866141736" bottom="0.35433070866141736" header="0.31496062992125984" footer="0.31496062992125984"/>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FFFF00"/>
  </sheetPr>
  <dimension ref="A1:O136"/>
  <sheetViews>
    <sheetView topLeftCell="A13" workbookViewId="0">
      <selection activeCell="C16" sqref="C16"/>
    </sheetView>
  </sheetViews>
  <sheetFormatPr defaultRowHeight="15"/>
  <cols>
    <col min="1" max="1" width="2" customWidth="1"/>
    <col min="2" max="2" width="22.5703125" customWidth="1"/>
    <col min="3" max="3" width="26" customWidth="1"/>
    <col min="4" max="4" width="18.42578125" customWidth="1"/>
    <col min="5" max="5" width="26" customWidth="1"/>
    <col min="6" max="6" width="25.7109375" customWidth="1"/>
    <col min="7" max="7" width="17.140625" customWidth="1"/>
    <col min="8" max="8" width="14.42578125" customWidth="1"/>
    <col min="9" max="9" width="3.7109375" hidden="1"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9</v>
      </c>
      <c r="D7" s="10"/>
      <c r="E7" s="13" t="s">
        <v>18</v>
      </c>
      <c r="F7" s="763" t="s">
        <v>128</v>
      </c>
      <c r="G7" s="803"/>
      <c r="H7" s="10"/>
      <c r="I7" s="14"/>
    </row>
    <row r="8" spans="1:9">
      <c r="A8" s="10" t="s">
        <v>98</v>
      </c>
      <c r="B8" s="10"/>
      <c r="C8" s="248">
        <v>5721874</v>
      </c>
      <c r="D8" s="10" t="s">
        <v>19</v>
      </c>
      <c r="E8" s="13" t="s">
        <v>20</v>
      </c>
      <c r="F8" s="763" t="s">
        <v>123</v>
      </c>
      <c r="G8" s="803"/>
      <c r="H8" s="10"/>
      <c r="I8" s="14"/>
    </row>
    <row r="9" spans="1:9">
      <c r="A9" s="10"/>
      <c r="B9" s="10"/>
      <c r="C9" s="10"/>
      <c r="D9" s="10"/>
      <c r="E9" s="13" t="s">
        <v>21</v>
      </c>
      <c r="F9" s="763">
        <v>382</v>
      </c>
      <c r="G9" s="803"/>
      <c r="H9" s="10"/>
      <c r="I9" s="14"/>
    </row>
    <row r="10" spans="1:9" ht="15.75" thickBot="1">
      <c r="A10" s="10"/>
      <c r="B10" s="10"/>
      <c r="C10" s="10"/>
      <c r="D10" s="10"/>
      <c r="E10" s="13" t="s">
        <v>22</v>
      </c>
      <c r="F10" s="804">
        <v>5890066607</v>
      </c>
      <c r="G10" s="805"/>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5" t="s">
        <v>24</v>
      </c>
      <c r="C14" s="756"/>
      <c r="D14" s="757" t="s">
        <v>99</v>
      </c>
      <c r="E14" s="759" t="s">
        <v>75</v>
      </c>
      <c r="F14" s="759" t="s">
        <v>76</v>
      </c>
      <c r="G14" s="759" t="s">
        <v>100</v>
      </c>
      <c r="H14" s="761" t="s">
        <v>27</v>
      </c>
      <c r="I14" s="8"/>
    </row>
    <row r="15" spans="1:9" ht="54" customHeight="1">
      <c r="A15" s="7"/>
      <c r="B15" s="155" t="s">
        <v>102</v>
      </c>
      <c r="C15" s="141" t="s">
        <v>103</v>
      </c>
      <c r="D15" s="758"/>
      <c r="E15" s="760"/>
      <c r="F15" s="760"/>
      <c r="G15" s="760"/>
      <c r="H15" s="762"/>
      <c r="I15" s="8"/>
    </row>
    <row r="16" spans="1:9" ht="76.5">
      <c r="A16" s="7"/>
      <c r="B16" s="644" t="s">
        <v>465</v>
      </c>
      <c r="C16" s="592" t="s">
        <v>466</v>
      </c>
      <c r="D16" s="381">
        <v>835</v>
      </c>
      <c r="E16" s="644" t="s">
        <v>497</v>
      </c>
      <c r="F16" s="644" t="s">
        <v>467</v>
      </c>
      <c r="G16" s="644" t="s">
        <v>285</v>
      </c>
      <c r="H16" s="645">
        <v>500000</v>
      </c>
      <c r="I16" s="8"/>
    </row>
    <row r="17" spans="1:11">
      <c r="A17" s="7"/>
      <c r="B17" s="22"/>
      <c r="C17" s="487"/>
      <c r="D17" s="140"/>
      <c r="E17" s="397"/>
      <c r="F17" s="495"/>
      <c r="G17" s="495"/>
      <c r="H17" s="254"/>
      <c r="I17" s="8"/>
    </row>
    <row r="18" spans="1:11">
      <c r="A18" s="7"/>
      <c r="B18" s="22"/>
      <c r="C18" s="487"/>
      <c r="D18" s="140"/>
      <c r="E18" s="487"/>
      <c r="F18" s="582" t="s">
        <v>276</v>
      </c>
      <c r="G18" s="582"/>
      <c r="H18" s="623">
        <f>SUM(H16:H17)</f>
        <v>500000</v>
      </c>
      <c r="I18" s="8"/>
    </row>
    <row r="19" spans="1:11">
      <c r="A19" s="7"/>
      <c r="B19" s="22"/>
      <c r="C19" s="22"/>
      <c r="D19" s="140"/>
      <c r="E19" s="400"/>
      <c r="F19" s="388"/>
      <c r="G19" s="379"/>
      <c r="H19" s="380"/>
      <c r="I19" s="8"/>
    </row>
    <row r="20" spans="1:11">
      <c r="A20" s="7"/>
      <c r="B20" s="22"/>
      <c r="C20" s="22"/>
      <c r="D20" s="140"/>
      <c r="E20" s="400"/>
      <c r="F20" s="496"/>
      <c r="G20" s="496"/>
      <c r="H20" s="494"/>
      <c r="I20" s="8"/>
    </row>
    <row r="21" spans="1:11">
      <c r="A21" s="7"/>
      <c r="B21" s="22"/>
      <c r="C21" s="22"/>
      <c r="D21" s="140"/>
      <c r="E21" s="400"/>
      <c r="F21" s="388"/>
      <c r="G21" s="379"/>
      <c r="H21" s="380"/>
      <c r="I21" s="8"/>
    </row>
    <row r="22" spans="1:11">
      <c r="A22" s="7"/>
      <c r="B22" s="22"/>
      <c r="C22" s="22"/>
      <c r="D22" s="140"/>
      <c r="E22" s="140"/>
      <c r="F22" s="140"/>
      <c r="G22" s="140"/>
      <c r="H22" s="254"/>
      <c r="I22" s="8"/>
    </row>
    <row r="23" spans="1:11">
      <c r="A23" s="7"/>
      <c r="B23" s="22"/>
      <c r="C23" s="22"/>
      <c r="D23" s="140"/>
      <c r="E23" s="140"/>
      <c r="F23" s="164"/>
      <c r="G23" s="164"/>
      <c r="H23" s="252"/>
      <c r="I23" s="8"/>
    </row>
    <row r="24" spans="1:11">
      <c r="A24" s="7"/>
      <c r="B24" s="22"/>
      <c r="C24" s="22"/>
      <c r="D24" s="140"/>
      <c r="E24" s="140"/>
      <c r="F24" s="496"/>
      <c r="G24" s="140"/>
      <c r="H24" s="494"/>
      <c r="I24" s="8"/>
    </row>
    <row r="25" spans="1:11">
      <c r="A25" s="7"/>
      <c r="B25" s="22"/>
      <c r="C25" s="22"/>
      <c r="D25" s="140"/>
      <c r="E25" s="140"/>
      <c r="F25" s="164"/>
      <c r="G25" s="164"/>
      <c r="H25" s="252"/>
      <c r="I25" s="8"/>
    </row>
    <row r="26" spans="1:11">
      <c r="A26" s="7"/>
      <c r="B26" s="185" t="s">
        <v>156</v>
      </c>
      <c r="C26" s="186"/>
      <c r="D26" s="186"/>
      <c r="E26" s="186"/>
      <c r="F26" s="186"/>
      <c r="G26" s="186"/>
      <c r="H26" s="187"/>
      <c r="I26" s="8"/>
    </row>
    <row r="27" spans="1:11">
      <c r="A27" s="7"/>
      <c r="B27" s="190" t="s">
        <v>251</v>
      </c>
      <c r="C27" s="186"/>
      <c r="D27" s="186"/>
      <c r="E27" s="186"/>
      <c r="F27" s="186"/>
      <c r="G27" s="186"/>
      <c r="H27" s="187"/>
      <c r="I27" s="8"/>
    </row>
    <row r="28" spans="1:11">
      <c r="A28" s="7"/>
      <c r="B28" s="190" t="s">
        <v>157</v>
      </c>
      <c r="C28" s="186"/>
      <c r="D28" s="186"/>
      <c r="E28" s="186"/>
      <c r="F28" s="186"/>
      <c r="G28" s="186"/>
      <c r="H28" s="187"/>
      <c r="I28" s="8"/>
    </row>
    <row r="29" spans="1:11">
      <c r="A29" s="7"/>
      <c r="B29" s="185" t="s">
        <v>255</v>
      </c>
      <c r="C29" s="186"/>
      <c r="D29" s="186"/>
      <c r="E29" s="186"/>
      <c r="F29" s="186"/>
      <c r="G29" s="186"/>
      <c r="H29" s="187"/>
      <c r="I29" s="8"/>
    </row>
    <row r="30" spans="1:11">
      <c r="A30" s="7"/>
      <c r="B30" s="185" t="s">
        <v>106</v>
      </c>
      <c r="C30" s="186"/>
      <c r="D30" s="186"/>
      <c r="E30" s="186"/>
      <c r="F30" s="186"/>
      <c r="G30" s="186"/>
      <c r="H30" s="187"/>
      <c r="I30" s="8"/>
    </row>
    <row r="31" spans="1:11">
      <c r="A31" s="7"/>
      <c r="B31" s="185" t="s">
        <v>158</v>
      </c>
      <c r="C31" s="186"/>
      <c r="D31" s="186"/>
      <c r="E31" s="186"/>
      <c r="F31" s="186"/>
      <c r="G31" s="186"/>
      <c r="H31" s="187"/>
      <c r="I31" s="8"/>
    </row>
    <row r="32" spans="1:11">
      <c r="A32" s="7"/>
      <c r="B32" s="185" t="s">
        <v>159</v>
      </c>
      <c r="C32" s="186"/>
      <c r="D32" s="186"/>
      <c r="E32" s="186"/>
      <c r="F32" s="186"/>
      <c r="G32" s="186"/>
      <c r="H32" s="187"/>
      <c r="I32" s="197"/>
      <c r="J32" s="198"/>
      <c r="K32" s="198"/>
    </row>
    <row r="33" spans="1:11">
      <c r="A33" s="7"/>
      <c r="B33" s="194" t="s">
        <v>145</v>
      </c>
      <c r="C33" s="195"/>
      <c r="D33" s="195"/>
      <c r="E33" s="195"/>
      <c r="F33" s="195"/>
      <c r="G33" s="195"/>
      <c r="H33" s="196"/>
      <c r="I33" s="197"/>
      <c r="J33" s="198"/>
      <c r="K33" s="198"/>
    </row>
    <row r="34" spans="1:11">
      <c r="A34" s="7"/>
      <c r="B34" s="194" t="s">
        <v>110</v>
      </c>
      <c r="C34" s="195"/>
      <c r="D34" s="195"/>
      <c r="E34" s="195"/>
      <c r="F34" s="195"/>
      <c r="G34" s="195"/>
      <c r="H34" s="196"/>
      <c r="I34" s="197"/>
      <c r="J34" s="198"/>
      <c r="K34" s="198"/>
    </row>
    <row r="35" spans="1:11">
      <c r="A35" s="7"/>
      <c r="B35" s="185" t="s">
        <v>161</v>
      </c>
      <c r="C35" s="186"/>
      <c r="D35" s="186"/>
      <c r="E35" s="186"/>
      <c r="F35" s="186"/>
      <c r="G35" s="186"/>
      <c r="H35" s="187"/>
      <c r="I35" s="8"/>
    </row>
    <row r="36" spans="1:11">
      <c r="A36" s="7"/>
      <c r="B36" s="185" t="s">
        <v>162</v>
      </c>
      <c r="C36" s="186"/>
      <c r="D36" s="186"/>
      <c r="E36" s="186"/>
      <c r="F36" s="186"/>
      <c r="G36" s="186"/>
      <c r="H36" s="187"/>
      <c r="I36" s="8"/>
    </row>
    <row r="37" spans="1:11" ht="15.75" thickBot="1">
      <c r="A37" s="31"/>
      <c r="B37" s="32"/>
      <c r="C37" s="32"/>
      <c r="D37" s="32"/>
      <c r="E37" s="32"/>
      <c r="F37" s="32"/>
      <c r="G37" s="32"/>
      <c r="H37" s="33"/>
      <c r="I37" s="8"/>
    </row>
    <row r="38" spans="1:11">
      <c r="A38" s="16"/>
      <c r="B38" s="16"/>
      <c r="C38" s="16"/>
      <c r="D38" s="16"/>
      <c r="E38" s="16"/>
      <c r="F38" s="16"/>
      <c r="G38" s="16"/>
      <c r="H38" s="16"/>
      <c r="I38" s="8"/>
    </row>
    <row r="39" spans="1:11" ht="15.75" thickBot="1">
      <c r="A39" s="16"/>
      <c r="B39" s="16"/>
      <c r="C39" s="16"/>
      <c r="D39" s="16"/>
      <c r="E39" s="16"/>
      <c r="F39" s="16"/>
      <c r="G39" s="16"/>
      <c r="H39" s="16"/>
      <c r="I39" s="8"/>
    </row>
    <row r="40" spans="1:11">
      <c r="A40" s="17"/>
      <c r="B40" s="18" t="s">
        <v>31</v>
      </c>
      <c r="C40" s="19"/>
      <c r="D40" s="19"/>
      <c r="E40" s="19" t="s">
        <v>9</v>
      </c>
      <c r="F40" s="19"/>
      <c r="G40" s="19"/>
      <c r="H40" s="20"/>
      <c r="I40" s="8"/>
    </row>
    <row r="41" spans="1:11" ht="15.75" thickBot="1">
      <c r="A41" s="7"/>
      <c r="B41" s="10"/>
      <c r="C41" s="16"/>
      <c r="D41" s="16"/>
      <c r="E41" s="16"/>
      <c r="F41" s="16"/>
      <c r="G41" s="16"/>
      <c r="H41" s="8"/>
      <c r="I41" s="8"/>
    </row>
    <row r="42" spans="1:11">
      <c r="A42" s="7"/>
      <c r="B42" s="751" t="s">
        <v>24</v>
      </c>
      <c r="C42" s="752"/>
      <c r="D42" s="753"/>
      <c r="E42" s="736" t="s">
        <v>25</v>
      </c>
      <c r="F42" s="740" t="s">
        <v>26</v>
      </c>
      <c r="G42" s="840" t="s">
        <v>27</v>
      </c>
      <c r="H42" s="745"/>
      <c r="I42" s="8"/>
    </row>
    <row r="43" spans="1:11" ht="15.75" thickBot="1">
      <c r="A43" s="7"/>
      <c r="B43" s="169" t="s">
        <v>28</v>
      </c>
      <c r="C43" s="748" t="s">
        <v>29</v>
      </c>
      <c r="D43" s="749"/>
      <c r="E43" s="737"/>
      <c r="F43" s="839"/>
      <c r="G43" s="841"/>
      <c r="H43" s="747"/>
      <c r="I43" s="8"/>
    </row>
    <row r="44" spans="1:11" ht="18" customHeight="1" thickBot="1">
      <c r="A44" s="7"/>
      <c r="B44" s="680" t="s">
        <v>332</v>
      </c>
      <c r="C44" s="662" t="s">
        <v>536</v>
      </c>
      <c r="D44" s="681"/>
      <c r="E44" s="682" t="s">
        <v>374</v>
      </c>
      <c r="F44" s="552" t="s">
        <v>537</v>
      </c>
      <c r="G44" s="844">
        <v>650000</v>
      </c>
      <c r="H44" s="845"/>
      <c r="I44" s="387"/>
    </row>
    <row r="45" spans="1:11" ht="18" customHeight="1" thickBot="1">
      <c r="A45" s="7"/>
      <c r="B45" s="683" t="s">
        <v>332</v>
      </c>
      <c r="C45" s="684" t="s">
        <v>538</v>
      </c>
      <c r="D45" s="685"/>
      <c r="E45" s="682" t="s">
        <v>539</v>
      </c>
      <c r="F45" s="552" t="s">
        <v>537</v>
      </c>
      <c r="G45" s="831">
        <v>500000</v>
      </c>
      <c r="H45" s="832"/>
      <c r="I45" s="387"/>
    </row>
    <row r="46" spans="1:11" ht="18" customHeight="1" thickBot="1">
      <c r="A46" s="7"/>
      <c r="B46" s="683" t="s">
        <v>332</v>
      </c>
      <c r="C46" s="684" t="s">
        <v>540</v>
      </c>
      <c r="D46" s="685"/>
      <c r="E46" s="682" t="s">
        <v>539</v>
      </c>
      <c r="F46" s="552" t="s">
        <v>537</v>
      </c>
      <c r="G46" s="831">
        <v>450000</v>
      </c>
      <c r="H46" s="832"/>
      <c r="I46" s="387"/>
    </row>
    <row r="47" spans="1:11" ht="18" customHeight="1" thickBot="1">
      <c r="A47" s="7"/>
      <c r="B47" s="683" t="s">
        <v>332</v>
      </c>
      <c r="C47" s="684" t="s">
        <v>541</v>
      </c>
      <c r="D47" s="686"/>
      <c r="E47" s="682" t="s">
        <v>539</v>
      </c>
      <c r="F47" s="552" t="s">
        <v>537</v>
      </c>
      <c r="G47" s="831">
        <v>441968.02</v>
      </c>
      <c r="H47" s="832"/>
      <c r="I47" s="387"/>
    </row>
    <row r="48" spans="1:11" ht="18" customHeight="1">
      <c r="A48" s="7"/>
      <c r="B48" s="683" t="s">
        <v>332</v>
      </c>
      <c r="C48" s="684" t="s">
        <v>542</v>
      </c>
      <c r="D48" s="686"/>
      <c r="E48" s="682" t="s">
        <v>512</v>
      </c>
      <c r="F48" s="552" t="s">
        <v>537</v>
      </c>
      <c r="G48" s="831">
        <v>205000</v>
      </c>
      <c r="H48" s="832"/>
      <c r="I48" s="387"/>
    </row>
    <row r="49" spans="1:9" ht="18" customHeight="1">
      <c r="A49" s="7"/>
      <c r="B49" s="683" t="s">
        <v>332</v>
      </c>
      <c r="C49" s="684" t="s">
        <v>543</v>
      </c>
      <c r="D49" s="685"/>
      <c r="E49" s="687" t="s">
        <v>544</v>
      </c>
      <c r="F49" s="552" t="s">
        <v>537</v>
      </c>
      <c r="G49" s="831">
        <v>450000</v>
      </c>
      <c r="H49" s="832"/>
      <c r="I49" s="387"/>
    </row>
    <row r="50" spans="1:9" ht="18" customHeight="1">
      <c r="A50" s="7"/>
      <c r="B50" s="683" t="s">
        <v>332</v>
      </c>
      <c r="C50" s="684" t="s">
        <v>545</v>
      </c>
      <c r="D50" s="686" t="s">
        <v>546</v>
      </c>
      <c r="E50" s="687" t="s">
        <v>547</v>
      </c>
      <c r="F50" s="552" t="s">
        <v>537</v>
      </c>
      <c r="G50" s="831">
        <v>55000</v>
      </c>
      <c r="H50" s="832"/>
      <c r="I50" s="387"/>
    </row>
    <row r="51" spans="1:9" ht="18" customHeight="1">
      <c r="A51" s="7"/>
      <c r="B51" s="683" t="s">
        <v>332</v>
      </c>
      <c r="C51" s="684" t="s">
        <v>548</v>
      </c>
      <c r="D51" s="685"/>
      <c r="E51" s="687" t="s">
        <v>547</v>
      </c>
      <c r="F51" s="552" t="s">
        <v>537</v>
      </c>
      <c r="G51" s="831">
        <v>55000</v>
      </c>
      <c r="H51" s="832"/>
      <c r="I51" s="387"/>
    </row>
    <row r="52" spans="1:9" ht="18" customHeight="1">
      <c r="A52" s="7"/>
      <c r="B52" s="683" t="s">
        <v>332</v>
      </c>
      <c r="C52" s="688" t="s">
        <v>549</v>
      </c>
      <c r="D52" s="689"/>
      <c r="E52" s="687" t="s">
        <v>547</v>
      </c>
      <c r="F52" s="552" t="s">
        <v>537</v>
      </c>
      <c r="G52" s="831">
        <v>55000</v>
      </c>
      <c r="H52" s="832"/>
      <c r="I52" s="387"/>
    </row>
    <row r="53" spans="1:9" ht="18" customHeight="1">
      <c r="A53" s="7"/>
      <c r="B53" s="683" t="s">
        <v>332</v>
      </c>
      <c r="C53" s="690" t="s">
        <v>550</v>
      </c>
      <c r="D53" s="689"/>
      <c r="E53" s="687" t="s">
        <v>551</v>
      </c>
      <c r="F53" s="552" t="s">
        <v>537</v>
      </c>
      <c r="G53" s="831">
        <v>60000</v>
      </c>
      <c r="H53" s="832"/>
      <c r="I53" s="387"/>
    </row>
    <row r="54" spans="1:9" ht="18" customHeight="1">
      <c r="A54" s="7"/>
      <c r="B54" s="683" t="s">
        <v>332</v>
      </c>
      <c r="C54" s="690" t="s">
        <v>552</v>
      </c>
      <c r="D54" s="689"/>
      <c r="E54" s="691" t="s">
        <v>551</v>
      </c>
      <c r="F54" s="552" t="s">
        <v>537</v>
      </c>
      <c r="G54" s="831">
        <v>60000</v>
      </c>
      <c r="H54" s="832"/>
      <c r="I54" s="387"/>
    </row>
    <row r="55" spans="1:9" ht="18" customHeight="1">
      <c r="A55" s="7"/>
      <c r="B55" s="683" t="s">
        <v>332</v>
      </c>
      <c r="C55" s="690" t="s">
        <v>553</v>
      </c>
      <c r="D55" s="689"/>
      <c r="E55" s="687" t="s">
        <v>551</v>
      </c>
      <c r="F55" s="552" t="s">
        <v>537</v>
      </c>
      <c r="G55" s="831">
        <v>60000</v>
      </c>
      <c r="H55" s="832"/>
      <c r="I55" s="387"/>
    </row>
    <row r="56" spans="1:9" ht="18" customHeight="1">
      <c r="A56" s="7"/>
      <c r="B56" s="683" t="s">
        <v>332</v>
      </c>
      <c r="C56" s="690" t="s">
        <v>554</v>
      </c>
      <c r="D56" s="689" t="s">
        <v>555</v>
      </c>
      <c r="E56" s="687" t="s">
        <v>551</v>
      </c>
      <c r="F56" s="552" t="s">
        <v>537</v>
      </c>
      <c r="G56" s="827">
        <v>60000</v>
      </c>
      <c r="H56" s="828"/>
      <c r="I56" s="387"/>
    </row>
    <row r="57" spans="1:9" ht="18" customHeight="1">
      <c r="A57" s="7"/>
      <c r="B57" s="683"/>
      <c r="C57" s="690"/>
      <c r="D57" s="689"/>
      <c r="E57" s="687"/>
      <c r="F57" s="552"/>
      <c r="G57" s="827"/>
      <c r="H57" s="828"/>
      <c r="I57" s="387"/>
    </row>
    <row r="58" spans="1:9" ht="18" customHeight="1">
      <c r="A58" s="7"/>
      <c r="B58" s="683"/>
      <c r="C58" s="690"/>
      <c r="D58" s="689"/>
      <c r="E58" s="687"/>
      <c r="F58" s="552"/>
      <c r="G58" s="827"/>
      <c r="H58" s="828"/>
      <c r="I58" s="387"/>
    </row>
    <row r="59" spans="1:9" ht="18" customHeight="1" thickBot="1">
      <c r="A59" s="7"/>
      <c r="B59" s="683"/>
      <c r="C59" s="692"/>
      <c r="D59" s="36"/>
      <c r="E59" s="687"/>
      <c r="F59" s="513"/>
      <c r="G59" s="833"/>
      <c r="H59" s="834"/>
      <c r="I59" s="387"/>
    </row>
    <row r="60" spans="1:9" ht="18" customHeight="1" thickBot="1">
      <c r="A60" s="7"/>
      <c r="B60" s="693"/>
      <c r="C60" s="660"/>
      <c r="D60" s="694"/>
      <c r="E60" s="695"/>
      <c r="F60" s="696" t="s">
        <v>68</v>
      </c>
      <c r="G60" s="835">
        <f>SUM(G44:G59)</f>
        <v>3101968.02</v>
      </c>
      <c r="H60" s="836"/>
      <c r="I60" s="387"/>
    </row>
    <row r="61" spans="1:9">
      <c r="A61" s="7"/>
      <c r="B61" s="468"/>
      <c r="C61" s="842"/>
      <c r="D61" s="843"/>
      <c r="E61" s="519"/>
      <c r="F61" s="296"/>
      <c r="G61" s="829"/>
      <c r="H61" s="830"/>
      <c r="I61" s="387"/>
    </row>
    <row r="62" spans="1:9">
      <c r="A62" s="7"/>
      <c r="B62" s="468"/>
      <c r="C62" s="842"/>
      <c r="D62" s="843"/>
      <c r="E62" s="469"/>
      <c r="F62" s="296"/>
      <c r="G62" s="743"/>
      <c r="H62" s="743"/>
      <c r="I62" s="387"/>
    </row>
    <row r="63" spans="1:9">
      <c r="A63" s="7"/>
      <c r="B63" s="468"/>
      <c r="C63" s="842"/>
      <c r="D63" s="843"/>
      <c r="E63" s="469"/>
      <c r="F63" s="439"/>
      <c r="G63" s="846"/>
      <c r="H63" s="846"/>
      <c r="I63" s="387"/>
    </row>
    <row r="64" spans="1:9">
      <c r="A64" s="7"/>
      <c r="B64" s="383"/>
      <c r="C64" s="837"/>
      <c r="D64" s="837"/>
      <c r="E64" s="385"/>
      <c r="F64" s="384"/>
      <c r="G64" s="838"/>
      <c r="H64" s="838"/>
      <c r="I64" s="387"/>
    </row>
    <row r="65" spans="1:11">
      <c r="A65" s="7"/>
      <c r="B65" s="16" t="s">
        <v>32</v>
      </c>
      <c r="C65" s="28"/>
      <c r="D65" s="28"/>
      <c r="E65" s="28"/>
      <c r="F65" s="28"/>
      <c r="G65" s="28"/>
      <c r="H65" s="29"/>
      <c r="I65" s="8"/>
    </row>
    <row r="66" spans="1:11">
      <c r="A66" s="7"/>
      <c r="B66" s="199" t="s">
        <v>137</v>
      </c>
      <c r="C66" s="195"/>
      <c r="D66" s="195"/>
      <c r="E66" s="195"/>
      <c r="F66" s="195"/>
      <c r="G66" s="195"/>
      <c r="H66" s="196"/>
      <c r="I66" s="197"/>
      <c r="J66" s="198"/>
      <c r="K66" s="198"/>
    </row>
    <row r="67" spans="1:11">
      <c r="A67" s="7"/>
      <c r="B67" s="194" t="s">
        <v>253</v>
      </c>
      <c r="C67" s="199"/>
      <c r="D67" s="200"/>
      <c r="E67" s="201"/>
      <c r="F67" s="201"/>
      <c r="G67" s="201"/>
      <c r="H67" s="202"/>
      <c r="I67" s="197"/>
      <c r="J67" s="198"/>
      <c r="K67" s="198"/>
    </row>
    <row r="68" spans="1:11">
      <c r="A68" s="7"/>
      <c r="B68" s="190" t="s">
        <v>136</v>
      </c>
      <c r="C68" s="190"/>
      <c r="D68" s="191"/>
      <c r="E68" s="192"/>
      <c r="F68" s="192"/>
      <c r="G68" s="192"/>
      <c r="H68" s="193"/>
      <c r="I68" s="188"/>
      <c r="J68" s="189"/>
    </row>
    <row r="69" spans="1:11">
      <c r="A69" s="7"/>
      <c r="B69" s="190" t="s">
        <v>163</v>
      </c>
      <c r="C69" s="186"/>
      <c r="D69" s="186"/>
      <c r="E69" s="186"/>
      <c r="F69" s="186"/>
      <c r="G69" s="186"/>
      <c r="H69" s="187"/>
      <c r="I69" s="8"/>
    </row>
    <row r="70" spans="1:11">
      <c r="A70" s="7"/>
      <c r="B70" s="190" t="s">
        <v>164</v>
      </c>
      <c r="C70" s="186"/>
      <c r="D70" s="186"/>
      <c r="E70" s="186"/>
      <c r="F70" s="186"/>
      <c r="G70" s="186"/>
      <c r="H70" s="187"/>
      <c r="I70" s="8"/>
    </row>
    <row r="71" spans="1:11" ht="15.75" thickBot="1">
      <c r="A71" s="31"/>
      <c r="B71" s="225" t="s">
        <v>165</v>
      </c>
      <c r="C71" s="226"/>
      <c r="D71" s="226"/>
      <c r="E71" s="226"/>
      <c r="F71" s="226"/>
      <c r="G71" s="226"/>
      <c r="H71" s="227"/>
      <c r="I71" s="8"/>
    </row>
    <row r="72" spans="1:11" ht="34.5" customHeight="1" thickBot="1">
      <c r="A72" s="16"/>
      <c r="B72" s="185"/>
      <c r="C72" s="185"/>
      <c r="D72" s="185"/>
      <c r="E72" s="185"/>
      <c r="F72" s="185"/>
      <c r="G72" s="185"/>
      <c r="H72" s="185"/>
      <c r="I72" s="8"/>
    </row>
    <row r="73" spans="1:11">
      <c r="A73" s="2"/>
      <c r="B73" s="37" t="s">
        <v>33</v>
      </c>
      <c r="C73" s="4"/>
      <c r="D73" s="4"/>
      <c r="E73" s="4"/>
      <c r="F73" s="4"/>
      <c r="G73" s="4"/>
      <c r="H73" s="5"/>
      <c r="I73" s="38"/>
    </row>
    <row r="74" spans="1:11" ht="15.75" thickBot="1">
      <c r="A74" s="39"/>
      <c r="B74" s="40"/>
      <c r="C74" s="40"/>
      <c r="D74" s="40"/>
      <c r="E74" s="40"/>
      <c r="F74" s="40"/>
      <c r="G74" s="40"/>
      <c r="H74" s="38"/>
      <c r="I74" s="38"/>
    </row>
    <row r="75" spans="1:11">
      <c r="A75" s="41"/>
      <c r="B75" s="734" t="s">
        <v>24</v>
      </c>
      <c r="C75" s="735"/>
      <c r="D75" s="736" t="s">
        <v>25</v>
      </c>
      <c r="E75" s="736" t="s">
        <v>26</v>
      </c>
      <c r="F75" s="736" t="s">
        <v>27</v>
      </c>
      <c r="G75" s="736"/>
      <c r="H75" s="738"/>
      <c r="I75" s="14"/>
    </row>
    <row r="76" spans="1:11">
      <c r="A76" s="41"/>
      <c r="B76" s="156" t="s">
        <v>28</v>
      </c>
      <c r="C76" s="157" t="s">
        <v>29</v>
      </c>
      <c r="D76" s="750"/>
      <c r="E76" s="750"/>
      <c r="F76" s="42" t="s">
        <v>34</v>
      </c>
      <c r="G76" s="42" t="s">
        <v>35</v>
      </c>
      <c r="H76" s="43" t="s">
        <v>36</v>
      </c>
      <c r="I76" s="14"/>
    </row>
    <row r="77" spans="1:11">
      <c r="A77" s="39"/>
      <c r="B77" s="44"/>
      <c r="C77" s="44"/>
      <c r="D77" s="47"/>
      <c r="E77" s="47"/>
      <c r="F77" s="237"/>
      <c r="G77" s="282"/>
      <c r="H77" s="238"/>
      <c r="I77" s="8"/>
    </row>
    <row r="78" spans="1:11">
      <c r="A78" s="39"/>
      <c r="B78" s="51"/>
      <c r="C78" s="52"/>
      <c r="D78" s="278"/>
      <c r="E78" s="47"/>
      <c r="F78" s="237"/>
      <c r="G78" s="283"/>
      <c r="H78" s="284"/>
      <c r="I78" s="8"/>
    </row>
    <row r="79" spans="1:11">
      <c r="A79" s="39"/>
      <c r="B79" s="51"/>
      <c r="C79" s="52"/>
      <c r="D79" s="386"/>
      <c r="E79" s="278"/>
      <c r="F79" s="237"/>
      <c r="G79" s="283"/>
      <c r="H79" s="284"/>
      <c r="I79" s="8"/>
    </row>
    <row r="80" spans="1:11">
      <c r="A80" s="39"/>
      <c r="B80" s="51"/>
      <c r="C80" s="52"/>
      <c r="D80" s="53"/>
      <c r="E80" s="183"/>
      <c r="F80" s="240"/>
      <c r="G80" s="283"/>
      <c r="H80" s="284"/>
      <c r="I80" s="8"/>
    </row>
    <row r="81" spans="1:10" ht="15.75" thickBot="1">
      <c r="A81" s="39"/>
      <c r="B81" s="58"/>
      <c r="C81" s="59"/>
      <c r="D81" s="60"/>
      <c r="E81" s="61"/>
      <c r="F81" s="286"/>
      <c r="G81" s="285"/>
      <c r="H81" s="287"/>
      <c r="I81" s="8"/>
    </row>
    <row r="82" spans="1:10">
      <c r="A82" s="39"/>
      <c r="B82" s="144" t="s">
        <v>30</v>
      </c>
      <c r="C82" s="145"/>
      <c r="D82" s="146"/>
      <c r="E82" s="147"/>
      <c r="F82" s="147"/>
      <c r="G82" s="148"/>
      <c r="H82" s="5"/>
      <c r="I82" s="8"/>
    </row>
    <row r="83" spans="1:10">
      <c r="A83" s="39"/>
      <c r="B83" s="731" t="s">
        <v>151</v>
      </c>
      <c r="C83" s="732"/>
      <c r="D83" s="732"/>
      <c r="E83" s="732"/>
      <c r="F83" s="732"/>
      <c r="G83" s="732"/>
      <c r="H83" s="733"/>
      <c r="I83" s="230"/>
      <c r="J83" s="189"/>
    </row>
    <row r="84" spans="1:10">
      <c r="A84" s="39"/>
      <c r="B84" s="152" t="s">
        <v>116</v>
      </c>
      <c r="C84" s="153"/>
      <c r="D84" s="153"/>
      <c r="E84" s="153"/>
      <c r="F84" s="153"/>
      <c r="G84" s="153"/>
      <c r="H84" s="154"/>
      <c r="I84" s="38"/>
    </row>
    <row r="85" spans="1:10" ht="15.75" thickBot="1">
      <c r="A85" s="65"/>
      <c r="B85" s="129" t="s">
        <v>117</v>
      </c>
      <c r="C85" s="66"/>
      <c r="D85" s="67"/>
      <c r="E85" s="68"/>
      <c r="F85" s="68"/>
      <c r="G85" s="68"/>
      <c r="H85" s="69"/>
      <c r="I85" s="38"/>
    </row>
    <row r="86" spans="1:10" ht="15.75" thickBot="1">
      <c r="A86" s="40"/>
      <c r="B86" s="70"/>
      <c r="C86" s="71"/>
      <c r="D86" s="72"/>
      <c r="E86" s="73"/>
      <c r="F86" s="73"/>
      <c r="G86" s="73"/>
      <c r="H86" s="73"/>
      <c r="I86" s="38"/>
    </row>
    <row r="87" spans="1:10">
      <c r="A87" s="2"/>
      <c r="B87" s="37" t="s">
        <v>37</v>
      </c>
      <c r="C87" s="4"/>
      <c r="D87" s="4"/>
      <c r="E87" s="4"/>
      <c r="F87" s="4"/>
      <c r="G87" s="4"/>
      <c r="H87" s="5"/>
      <c r="I87" s="38"/>
    </row>
    <row r="88" spans="1:10" ht="15.75" thickBot="1">
      <c r="A88" s="39"/>
      <c r="B88" s="40"/>
      <c r="C88" s="40"/>
      <c r="D88" s="40"/>
      <c r="E88" s="40"/>
      <c r="F88" s="40"/>
      <c r="G88" s="40"/>
      <c r="H88" s="38"/>
      <c r="I88" s="38"/>
    </row>
    <row r="89" spans="1:10">
      <c r="A89" s="41"/>
      <c r="B89" s="734" t="s">
        <v>24</v>
      </c>
      <c r="C89" s="735"/>
      <c r="D89" s="736" t="s">
        <v>25</v>
      </c>
      <c r="E89" s="736" t="s">
        <v>26</v>
      </c>
      <c r="F89" s="736" t="s">
        <v>27</v>
      </c>
      <c r="G89" s="736"/>
      <c r="H89" s="738"/>
      <c r="I89" s="14"/>
    </row>
    <row r="90" spans="1:10">
      <c r="A90" s="41"/>
      <c r="B90" s="169" t="s">
        <v>28</v>
      </c>
      <c r="C90" s="470" t="s">
        <v>29</v>
      </c>
      <c r="D90" s="737"/>
      <c r="E90" s="737"/>
      <c r="F90" s="471" t="s">
        <v>34</v>
      </c>
      <c r="G90" s="471" t="s">
        <v>35</v>
      </c>
      <c r="H90" s="472" t="s">
        <v>36</v>
      </c>
      <c r="I90" s="14"/>
    </row>
    <row r="91" spans="1:10">
      <c r="A91" s="41"/>
      <c r="B91" s="45" t="s">
        <v>350</v>
      </c>
      <c r="C91" s="663" t="s">
        <v>468</v>
      </c>
      <c r="D91" s="46" t="s">
        <v>469</v>
      </c>
      <c r="E91" s="55" t="s">
        <v>556</v>
      </c>
      <c r="F91" s="664">
        <v>200000</v>
      </c>
      <c r="G91" s="448"/>
      <c r="H91" s="473"/>
      <c r="I91" s="14"/>
    </row>
    <row r="92" spans="1:10">
      <c r="A92" s="41"/>
      <c r="B92" s="45" t="s">
        <v>350</v>
      </c>
      <c r="C92" s="663" t="s">
        <v>470</v>
      </c>
      <c r="D92" s="46" t="s">
        <v>557</v>
      </c>
      <c r="E92" s="55" t="s">
        <v>558</v>
      </c>
      <c r="F92" s="664">
        <v>88906.3</v>
      </c>
      <c r="G92" s="448"/>
      <c r="H92" s="473"/>
      <c r="I92" s="14"/>
    </row>
    <row r="93" spans="1:10">
      <c r="A93" s="41"/>
      <c r="B93" s="45"/>
      <c r="C93" s="663"/>
      <c r="D93" s="46"/>
      <c r="E93" s="55"/>
      <c r="F93" s="664"/>
      <c r="G93" s="448"/>
      <c r="H93" s="473"/>
      <c r="I93" s="14"/>
    </row>
    <row r="94" spans="1:10">
      <c r="A94" s="41"/>
      <c r="B94" s="45"/>
      <c r="C94" s="663"/>
      <c r="D94" s="46"/>
      <c r="E94" s="55"/>
      <c r="F94" s="664"/>
      <c r="G94" s="448"/>
      <c r="H94" s="473"/>
      <c r="I94" s="14"/>
    </row>
    <row r="95" spans="1:10">
      <c r="A95" s="41"/>
      <c r="B95" s="45"/>
      <c r="C95" s="663"/>
      <c r="D95" s="46"/>
      <c r="E95" s="55"/>
      <c r="F95" s="664"/>
      <c r="G95" s="448"/>
      <c r="H95" s="473"/>
      <c r="I95" s="14"/>
    </row>
    <row r="96" spans="1:10">
      <c r="A96" s="41"/>
      <c r="B96" s="45"/>
      <c r="C96" s="45"/>
      <c r="D96" s="46"/>
      <c r="E96" s="464" t="s">
        <v>2</v>
      </c>
      <c r="F96" s="658">
        <f>SUM(F91:F95)</f>
        <v>288906.3</v>
      </c>
      <c r="G96" s="448"/>
      <c r="H96" s="473"/>
      <c r="I96" s="14"/>
    </row>
    <row r="97" spans="1:9">
      <c r="A97" s="41"/>
      <c r="B97" s="317"/>
      <c r="C97" s="317"/>
      <c r="D97" s="447"/>
      <c r="E97" s="447"/>
      <c r="F97" s="448"/>
      <c r="G97" s="448"/>
      <c r="H97" s="473"/>
      <c r="I97" s="14"/>
    </row>
    <row r="98" spans="1:9">
      <c r="A98" s="39"/>
      <c r="B98" s="258"/>
      <c r="C98" s="258"/>
      <c r="D98" s="261"/>
      <c r="E98" s="259"/>
      <c r="F98" s="263"/>
      <c r="G98" s="263"/>
      <c r="H98" s="474"/>
      <c r="I98" s="8"/>
    </row>
    <row r="99" spans="1:9">
      <c r="A99" s="39"/>
      <c r="B99" s="16" t="s">
        <v>30</v>
      </c>
      <c r="C99" s="71"/>
      <c r="D99" s="72"/>
      <c r="E99" s="73"/>
      <c r="F99" s="73"/>
      <c r="G99" s="73"/>
      <c r="H99" s="79"/>
      <c r="I99" s="38"/>
    </row>
    <row r="100" spans="1:9">
      <c r="A100" s="39"/>
      <c r="B100" s="739" t="s">
        <v>120</v>
      </c>
      <c r="C100" s="739"/>
      <c r="D100" s="739"/>
      <c r="E100" s="739"/>
      <c r="F100" s="739"/>
      <c r="G100" s="739"/>
      <c r="H100" s="143"/>
      <c r="I100" s="38"/>
    </row>
    <row r="101" spans="1:9" ht="15.75" thickBot="1">
      <c r="A101" s="39"/>
      <c r="B101" s="66" t="s">
        <v>121</v>
      </c>
      <c r="C101" s="159"/>
      <c r="D101" s="159"/>
      <c r="E101" s="159"/>
      <c r="F101" s="159"/>
      <c r="G101" s="159"/>
      <c r="H101" s="158"/>
      <c r="I101" s="38"/>
    </row>
    <row r="102" spans="1:9" ht="15.75" thickBot="1">
      <c r="A102" s="80"/>
      <c r="B102" s="80"/>
      <c r="C102" s="80"/>
      <c r="D102" s="80"/>
      <c r="E102" s="80"/>
      <c r="F102" s="80"/>
      <c r="G102" s="80"/>
      <c r="H102" s="80"/>
      <c r="I102" s="38"/>
    </row>
    <row r="103" spans="1:9" ht="51">
      <c r="A103" s="82"/>
      <c r="B103" s="391" t="s">
        <v>38</v>
      </c>
      <c r="C103" s="84"/>
      <c r="D103" s="84"/>
      <c r="E103" s="85"/>
      <c r="F103" s="390" t="s">
        <v>39</v>
      </c>
      <c r="G103" s="390" t="s">
        <v>40</v>
      </c>
      <c r="H103" s="86" t="s">
        <v>41</v>
      </c>
      <c r="I103" s="87"/>
    </row>
    <row r="104" spans="1:9">
      <c r="A104" s="81"/>
      <c r="B104" s="392" t="s">
        <v>42</v>
      </c>
      <c r="C104" s="90"/>
      <c r="D104" s="90"/>
      <c r="E104" s="90"/>
      <c r="F104" s="237"/>
      <c r="G104" s="506">
        <v>614958.41</v>
      </c>
      <c r="H104" s="579">
        <v>614958.41</v>
      </c>
      <c r="I104" s="579">
        <v>614958.41</v>
      </c>
    </row>
    <row r="105" spans="1:9">
      <c r="A105" s="81"/>
      <c r="B105" s="392" t="s">
        <v>43</v>
      </c>
      <c r="C105" s="90"/>
      <c r="D105" s="90"/>
      <c r="E105" s="90"/>
      <c r="F105" s="237"/>
      <c r="G105" s="237"/>
      <c r="H105" s="237"/>
      <c r="I105" s="237"/>
    </row>
    <row r="106" spans="1:9">
      <c r="A106" s="81"/>
      <c r="B106" s="393" t="s">
        <v>44</v>
      </c>
      <c r="C106" s="93"/>
      <c r="D106" s="93"/>
      <c r="E106" s="93"/>
      <c r="F106" s="237"/>
      <c r="G106" s="237">
        <v>256196.91</v>
      </c>
      <c r="H106" s="237">
        <v>256196.91</v>
      </c>
      <c r="I106" s="237">
        <v>256196.91</v>
      </c>
    </row>
    <row r="107" spans="1:9">
      <c r="A107" s="81"/>
      <c r="B107" s="392" t="s">
        <v>45</v>
      </c>
      <c r="C107" s="90"/>
      <c r="D107" s="90"/>
      <c r="E107" s="90"/>
      <c r="F107" s="237"/>
      <c r="G107" s="237">
        <v>324263.67999999999</v>
      </c>
      <c r="H107" s="237">
        <v>324263.67999999999</v>
      </c>
      <c r="I107" s="237">
        <v>128169.98</v>
      </c>
    </row>
    <row r="108" spans="1:9">
      <c r="A108" s="81"/>
      <c r="B108" s="392" t="s">
        <v>46</v>
      </c>
      <c r="C108" s="90"/>
      <c r="D108" s="90"/>
      <c r="E108" s="90"/>
      <c r="F108" s="237"/>
      <c r="G108" s="237"/>
      <c r="H108" s="237"/>
      <c r="I108" s="237"/>
    </row>
    <row r="109" spans="1:9">
      <c r="A109" s="81"/>
      <c r="B109" s="393" t="s">
        <v>47</v>
      </c>
      <c r="C109" s="93"/>
      <c r="D109" s="93"/>
      <c r="E109" s="93"/>
      <c r="F109" s="237"/>
      <c r="G109" s="237"/>
      <c r="H109" s="237"/>
      <c r="I109" s="237"/>
    </row>
    <row r="110" spans="1:9">
      <c r="A110" s="81"/>
      <c r="B110" s="393" t="s">
        <v>48</v>
      </c>
      <c r="C110" s="93"/>
      <c r="D110" s="93"/>
      <c r="E110" s="93"/>
      <c r="F110" s="237"/>
      <c r="G110" s="237">
        <v>128169.98</v>
      </c>
      <c r="H110" s="237">
        <v>128169.98</v>
      </c>
      <c r="I110" s="237">
        <v>128169.98</v>
      </c>
    </row>
    <row r="111" spans="1:9">
      <c r="A111" s="81"/>
      <c r="B111" s="393" t="s">
        <v>49</v>
      </c>
      <c r="C111" s="93"/>
      <c r="D111" s="93"/>
      <c r="E111" s="93"/>
      <c r="F111" s="237"/>
      <c r="G111" s="237">
        <v>302973.21999999997</v>
      </c>
      <c r="H111" s="237">
        <v>302973.21999999997</v>
      </c>
      <c r="I111" s="237">
        <v>302973.21999999997</v>
      </c>
    </row>
    <row r="112" spans="1:9">
      <c r="A112" s="81"/>
      <c r="B112" s="393" t="s">
        <v>50</v>
      </c>
      <c r="C112" s="93"/>
      <c r="D112" s="93"/>
      <c r="E112" s="93"/>
      <c r="F112" s="237"/>
      <c r="G112" s="237"/>
      <c r="H112" s="237"/>
      <c r="I112" s="237"/>
    </row>
    <row r="113" spans="1:9">
      <c r="A113" s="81"/>
      <c r="B113" s="393" t="s">
        <v>51</v>
      </c>
      <c r="C113" s="93"/>
      <c r="D113" s="93"/>
      <c r="E113" s="93"/>
      <c r="F113" s="239"/>
      <c r="G113" s="237"/>
      <c r="H113" s="237"/>
      <c r="I113" s="237"/>
    </row>
    <row r="114" spans="1:9">
      <c r="A114" s="81"/>
      <c r="B114" s="393" t="s">
        <v>52</v>
      </c>
      <c r="C114" s="93"/>
      <c r="D114" s="93"/>
      <c r="E114" s="93"/>
      <c r="F114" s="239"/>
      <c r="G114" s="237">
        <v>90000</v>
      </c>
      <c r="H114" s="237">
        <v>90000</v>
      </c>
      <c r="I114" s="237">
        <v>90000</v>
      </c>
    </row>
    <row r="115" spans="1:9">
      <c r="A115" s="81"/>
      <c r="B115" s="394" t="s">
        <v>2</v>
      </c>
      <c r="C115" s="15"/>
      <c r="D115" s="15"/>
      <c r="E115" s="15"/>
      <c r="F115" s="240"/>
      <c r="G115" s="240">
        <f>SUM(G104:G114)</f>
        <v>1716562.2</v>
      </c>
      <c r="H115" s="240">
        <f t="shared" ref="H115:I115" si="0">SUM(H104:H114)</f>
        <v>1716562.2</v>
      </c>
      <c r="I115" s="240">
        <f t="shared" si="0"/>
        <v>1520468.5</v>
      </c>
    </row>
    <row r="116" spans="1:9" ht="15.75" thickBot="1">
      <c r="A116" s="95"/>
      <c r="B116" s="395" t="s">
        <v>53</v>
      </c>
      <c r="C116" s="97"/>
      <c r="D116" s="97"/>
      <c r="E116" s="97"/>
      <c r="F116" s="241"/>
      <c r="G116" s="241"/>
      <c r="H116" s="114"/>
      <c r="I116" s="87"/>
    </row>
    <row r="117" spans="1:9" ht="30.75" customHeight="1" thickBot="1">
      <c r="A117" s="16"/>
      <c r="B117" s="16"/>
      <c r="C117" s="16"/>
      <c r="D117" s="16"/>
      <c r="E117" s="16"/>
      <c r="F117" s="16"/>
      <c r="G117" s="16"/>
      <c r="H117" s="16"/>
      <c r="I117" s="8"/>
    </row>
    <row r="118" spans="1:9">
      <c r="A118" s="100"/>
      <c r="B118" s="37" t="s">
        <v>54</v>
      </c>
      <c r="C118" s="101"/>
      <c r="D118" s="101"/>
      <c r="E118" s="37"/>
      <c r="F118" s="37"/>
      <c r="G118" s="37"/>
      <c r="H118" s="102"/>
      <c r="I118" s="103"/>
    </row>
    <row r="119" spans="1:9">
      <c r="A119" s="104"/>
      <c r="B119" s="105"/>
      <c r="C119" s="153"/>
      <c r="D119" s="153"/>
      <c r="E119" s="153"/>
      <c r="F119" s="153"/>
      <c r="G119" s="153"/>
      <c r="H119" s="151" t="s">
        <v>27</v>
      </c>
      <c r="I119" s="106"/>
    </row>
    <row r="120" spans="1:9">
      <c r="A120" s="104"/>
      <c r="B120" s="107" t="s">
        <v>55</v>
      </c>
      <c r="C120" s="108"/>
      <c r="D120" s="108"/>
      <c r="E120" s="108"/>
      <c r="F120" s="108"/>
      <c r="G120" s="109"/>
      <c r="H120" s="238"/>
      <c r="I120" s="106"/>
    </row>
    <row r="121" spans="1:9">
      <c r="A121" s="104"/>
      <c r="B121" s="110" t="s">
        <v>56</v>
      </c>
      <c r="C121" s="108"/>
      <c r="D121" s="108"/>
      <c r="E121" s="108"/>
      <c r="F121" s="108"/>
      <c r="G121" s="108"/>
      <c r="H121" s="238">
        <v>114437.48</v>
      </c>
      <c r="I121" s="106"/>
    </row>
    <row r="122" spans="1:9">
      <c r="A122" s="104"/>
      <c r="B122" s="111" t="s">
        <v>2</v>
      </c>
      <c r="C122" s="108"/>
      <c r="D122" s="108"/>
      <c r="E122" s="108"/>
      <c r="F122" s="108"/>
      <c r="G122" s="108"/>
      <c r="H122" s="250">
        <f>SUM(H120:H121)</f>
        <v>114437.48</v>
      </c>
      <c r="I122" s="106"/>
    </row>
    <row r="123" spans="1:9" ht="15.75" thickBot="1">
      <c r="A123" s="112"/>
      <c r="B123" s="96" t="s">
        <v>245</v>
      </c>
      <c r="C123" s="96"/>
      <c r="D123" s="113"/>
      <c r="E123" s="113"/>
      <c r="F123" s="98"/>
      <c r="G123" s="98"/>
      <c r="H123" s="114"/>
      <c r="I123" s="106"/>
    </row>
    <row r="124" spans="1:9" ht="15.75" thickBot="1">
      <c r="A124" s="40"/>
      <c r="B124" s="40"/>
      <c r="C124" s="40"/>
      <c r="D124" s="40"/>
      <c r="E124" s="40"/>
      <c r="F124" s="40"/>
      <c r="G124" s="40"/>
      <c r="H124" s="40"/>
      <c r="I124" s="38"/>
    </row>
    <row r="125" spans="1:9">
      <c r="A125" s="2"/>
      <c r="B125" s="18" t="s">
        <v>57</v>
      </c>
      <c r="C125" s="4"/>
      <c r="D125" s="4"/>
      <c r="E125" s="4"/>
      <c r="F125" s="740" t="s">
        <v>27</v>
      </c>
      <c r="G125" s="741"/>
      <c r="H125" s="742"/>
      <c r="I125" s="38"/>
    </row>
    <row r="126" spans="1:9">
      <c r="A126" s="39"/>
      <c r="B126" s="160" t="s">
        <v>58</v>
      </c>
      <c r="C126" s="115"/>
      <c r="D126" s="160"/>
      <c r="E126" s="116" t="s">
        <v>59</v>
      </c>
      <c r="F126" s="42" t="s">
        <v>34</v>
      </c>
      <c r="G126" s="42" t="s">
        <v>35</v>
      </c>
      <c r="H126" s="43" t="s">
        <v>36</v>
      </c>
      <c r="I126" s="38"/>
    </row>
    <row r="127" spans="1:9">
      <c r="A127" s="117"/>
      <c r="B127" s="118" t="s">
        <v>60</v>
      </c>
      <c r="C127" s="160"/>
      <c r="D127" s="118"/>
      <c r="E127" s="245">
        <v>1</v>
      </c>
      <c r="F127" s="237">
        <v>500000</v>
      </c>
      <c r="G127" s="242"/>
      <c r="H127" s="243"/>
      <c r="I127" s="119"/>
    </row>
    <row r="128" spans="1:9">
      <c r="A128" s="104"/>
      <c r="B128" s="118" t="s">
        <v>61</v>
      </c>
      <c r="C128" s="118"/>
      <c r="D128" s="118"/>
      <c r="E128" s="245">
        <v>13</v>
      </c>
      <c r="F128" s="237">
        <v>3101968.02</v>
      </c>
      <c r="G128" s="244"/>
      <c r="H128" s="246"/>
      <c r="I128" s="106"/>
    </row>
    <row r="129" spans="1:15">
      <c r="A129" s="104"/>
      <c r="B129" s="118" t="s">
        <v>62</v>
      </c>
      <c r="C129" s="118"/>
      <c r="D129" s="118"/>
      <c r="E129" s="245"/>
      <c r="F129" s="237" t="s">
        <v>134</v>
      </c>
      <c r="G129" s="245"/>
      <c r="H129" s="238"/>
      <c r="I129" s="106"/>
    </row>
    <row r="130" spans="1:15">
      <c r="A130" s="104"/>
      <c r="B130" s="118" t="s">
        <v>63</v>
      </c>
      <c r="C130" s="118"/>
      <c r="D130" s="118"/>
      <c r="E130" s="245">
        <v>2</v>
      </c>
      <c r="F130" s="237">
        <v>288906.3</v>
      </c>
      <c r="G130" s="245"/>
      <c r="H130" s="238"/>
      <c r="I130" s="106"/>
    </row>
    <row r="131" spans="1:15">
      <c r="A131" s="104"/>
      <c r="B131" s="120" t="s">
        <v>64</v>
      </c>
      <c r="C131" s="118"/>
      <c r="D131" s="118"/>
      <c r="E131" s="244"/>
      <c r="F131" s="237">
        <v>114437.48</v>
      </c>
      <c r="G131" s="244"/>
      <c r="H131" s="246"/>
      <c r="I131" s="106"/>
    </row>
    <row r="132" spans="1:15">
      <c r="A132" s="104"/>
      <c r="B132" s="120" t="s">
        <v>65</v>
      </c>
      <c r="C132" s="118"/>
      <c r="D132" s="118"/>
      <c r="E132" s="244"/>
      <c r="F132" s="244"/>
      <c r="G132" s="245"/>
      <c r="H132" s="238">
        <v>1716562.2</v>
      </c>
      <c r="I132" s="106"/>
    </row>
    <row r="133" spans="1:15">
      <c r="A133" s="104"/>
      <c r="B133" s="120" t="s">
        <v>66</v>
      </c>
      <c r="C133" s="118"/>
      <c r="D133" s="118"/>
      <c r="E133" s="245"/>
      <c r="F133" s="244"/>
      <c r="G133" s="244"/>
      <c r="H133" s="238"/>
      <c r="I133" s="106"/>
    </row>
    <row r="134" spans="1:15">
      <c r="A134" s="104"/>
      <c r="B134" s="121" t="s">
        <v>67</v>
      </c>
      <c r="C134" s="118"/>
      <c r="D134" s="121"/>
      <c r="E134" s="249">
        <f>SUM(E127:E133)</f>
        <v>16</v>
      </c>
      <c r="F134" s="240">
        <f>SUM(F127:F133)</f>
        <v>4005311.8</v>
      </c>
      <c r="G134" s="240"/>
      <c r="H134" s="250">
        <f>SUM(H132:H133)</f>
        <v>1716562.2</v>
      </c>
      <c r="I134" s="106"/>
    </row>
    <row r="135" spans="1:15" ht="15.75" thickBot="1">
      <c r="A135" s="112"/>
      <c r="B135" s="122" t="s">
        <v>68</v>
      </c>
      <c r="C135" s="123"/>
      <c r="D135" s="122"/>
      <c r="E135" s="251"/>
      <c r="F135" s="728">
        <f>F134+H134</f>
        <v>5721874</v>
      </c>
      <c r="G135" s="729"/>
      <c r="H135" s="730"/>
      <c r="I135" s="106"/>
      <c r="O135" t="s">
        <v>134</v>
      </c>
    </row>
    <row r="136" spans="1:15" ht="15.75" thickBot="1">
      <c r="A136" s="32"/>
      <c r="B136" s="32"/>
      <c r="C136" s="32"/>
      <c r="D136" s="32"/>
      <c r="E136" s="32"/>
      <c r="F136" s="32"/>
      <c r="G136" s="32"/>
      <c r="H136" s="32"/>
      <c r="I136" s="33"/>
    </row>
  </sheetData>
  <mergeCells count="53">
    <mergeCell ref="C61:D61"/>
    <mergeCell ref="C62:D62"/>
    <mergeCell ref="C63:D63"/>
    <mergeCell ref="A2:H4"/>
    <mergeCell ref="B14:C14"/>
    <mergeCell ref="D14:D15"/>
    <mergeCell ref="E14:E15"/>
    <mergeCell ref="F14:F15"/>
    <mergeCell ref="G14:G15"/>
    <mergeCell ref="H14:H15"/>
    <mergeCell ref="F7:G7"/>
    <mergeCell ref="F8:G8"/>
    <mergeCell ref="F9:G9"/>
    <mergeCell ref="F10:G10"/>
    <mergeCell ref="G44:H44"/>
    <mergeCell ref="G63:H63"/>
    <mergeCell ref="G62:H62"/>
    <mergeCell ref="G64:H64"/>
    <mergeCell ref="B42:D42"/>
    <mergeCell ref="E42:E43"/>
    <mergeCell ref="F42:F43"/>
    <mergeCell ref="G42:H43"/>
    <mergeCell ref="C43:D43"/>
    <mergeCell ref="G45:H45"/>
    <mergeCell ref="G46:H46"/>
    <mergeCell ref="G47:H47"/>
    <mergeCell ref="G48:H48"/>
    <mergeCell ref="G49:H49"/>
    <mergeCell ref="G50:H50"/>
    <mergeCell ref="G51:H51"/>
    <mergeCell ref="G55:H55"/>
    <mergeCell ref="G56:H56"/>
    <mergeCell ref="B75:C75"/>
    <mergeCell ref="D75:D76"/>
    <mergeCell ref="E75:E76"/>
    <mergeCell ref="F75:H75"/>
    <mergeCell ref="C64:D64"/>
    <mergeCell ref="F125:H125"/>
    <mergeCell ref="F135:H135"/>
    <mergeCell ref="B83:H83"/>
    <mergeCell ref="B89:C89"/>
    <mergeCell ref="D89:D90"/>
    <mergeCell ref="E89:E90"/>
    <mergeCell ref="F89:H89"/>
    <mergeCell ref="B100:G100"/>
    <mergeCell ref="G57:H57"/>
    <mergeCell ref="G61:H61"/>
    <mergeCell ref="G52:H52"/>
    <mergeCell ref="G53:H53"/>
    <mergeCell ref="G54:H54"/>
    <mergeCell ref="G58:H58"/>
    <mergeCell ref="G59:H59"/>
    <mergeCell ref="G60:H60"/>
  </mergeCells>
  <pageMargins left="0.11811023622047245" right="0.31496062992125984" top="0.43307086614173229" bottom="0.35433070866141736" header="0.31496062992125984" footer="0.31496062992125984"/>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FFFF00"/>
    <pageSetUpPr fitToPage="1"/>
  </sheetPr>
  <dimension ref="A1:K124"/>
  <sheetViews>
    <sheetView workbookViewId="0">
      <selection activeCell="H15" sqref="H15:H21"/>
    </sheetView>
  </sheetViews>
  <sheetFormatPr defaultRowHeight="15"/>
  <cols>
    <col min="1" max="1" width="3.85546875" customWidth="1"/>
    <col min="2" max="2" width="24.140625" customWidth="1"/>
    <col min="3" max="3" width="18.140625" customWidth="1"/>
    <col min="4" max="4" width="9.5703125" customWidth="1"/>
    <col min="5" max="5" width="30.42578125" customWidth="1"/>
    <col min="6" max="6" width="26.28515625" customWidth="1"/>
    <col min="7" max="7" width="13.85546875" customWidth="1"/>
    <col min="8" max="8" width="18.28515625" customWidth="1"/>
    <col min="9" max="9" width="3.7109375"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234"/>
      <c r="D5" s="149"/>
      <c r="E5" s="149"/>
      <c r="F5" s="149"/>
      <c r="G5" s="149"/>
      <c r="H5" s="149"/>
      <c r="I5" s="8"/>
    </row>
    <row r="6" spans="1:9">
      <c r="A6" s="10" t="s">
        <v>0</v>
      </c>
      <c r="B6" s="11"/>
      <c r="C6" s="235" t="s">
        <v>4</v>
      </c>
      <c r="D6" s="10"/>
      <c r="E6" s="13" t="s">
        <v>17</v>
      </c>
      <c r="F6" s="10"/>
      <c r="G6" s="10"/>
      <c r="H6" s="13"/>
      <c r="I6" s="14"/>
    </row>
    <row r="7" spans="1:9">
      <c r="A7" s="10" t="s">
        <v>1</v>
      </c>
      <c r="B7" s="11"/>
      <c r="C7" s="247" t="s">
        <v>10</v>
      </c>
      <c r="D7" s="10"/>
      <c r="E7" s="13" t="s">
        <v>18</v>
      </c>
      <c r="F7" s="763" t="s">
        <v>129</v>
      </c>
      <c r="G7" s="803"/>
      <c r="H7" s="10"/>
      <c r="I7" s="14"/>
    </row>
    <row r="8" spans="1:9">
      <c r="A8" s="10" t="s">
        <v>98</v>
      </c>
      <c r="B8" s="10"/>
      <c r="C8" s="248">
        <v>2384079</v>
      </c>
      <c r="D8" s="10" t="s">
        <v>19</v>
      </c>
      <c r="E8" s="13" t="s">
        <v>20</v>
      </c>
      <c r="F8" s="763" t="s">
        <v>123</v>
      </c>
      <c r="G8" s="803"/>
      <c r="H8" s="10"/>
      <c r="I8" s="14"/>
    </row>
    <row r="9" spans="1:9">
      <c r="A9" s="10"/>
      <c r="B9" s="10"/>
      <c r="C9" s="10"/>
      <c r="D9" s="10"/>
      <c r="E9" s="13" t="s">
        <v>21</v>
      </c>
      <c r="F9" s="763">
        <v>356</v>
      </c>
      <c r="G9" s="803"/>
      <c r="H9" s="10"/>
      <c r="I9" s="14"/>
    </row>
    <row r="10" spans="1:9" ht="15.75" thickBot="1">
      <c r="A10" s="10"/>
      <c r="B10" s="10"/>
      <c r="C10" s="10"/>
      <c r="D10" s="10"/>
      <c r="E10" s="13" t="s">
        <v>22</v>
      </c>
      <c r="F10" s="804">
        <v>5890062058</v>
      </c>
      <c r="G10" s="805"/>
      <c r="H10" s="10"/>
      <c r="I10" s="14"/>
    </row>
    <row r="11" spans="1:9" ht="15.75" thickBot="1">
      <c r="A11" s="16"/>
      <c r="B11" s="16"/>
      <c r="C11" s="16"/>
      <c r="D11" s="16"/>
      <c r="E11" s="16"/>
      <c r="F11" s="16"/>
      <c r="G11" s="16"/>
      <c r="H11" s="16"/>
      <c r="I11" s="8"/>
    </row>
    <row r="12" spans="1:9" ht="15.75" thickBot="1">
      <c r="A12" s="17"/>
      <c r="B12" s="18" t="s">
        <v>23</v>
      </c>
      <c r="C12" s="19"/>
      <c r="D12" s="19"/>
      <c r="E12" s="19"/>
      <c r="F12" s="19"/>
      <c r="G12" s="19"/>
      <c r="H12" s="20"/>
      <c r="I12" s="8"/>
    </row>
    <row r="13" spans="1:9">
      <c r="A13" s="7"/>
      <c r="B13" s="755" t="s">
        <v>24</v>
      </c>
      <c r="C13" s="756"/>
      <c r="D13" s="757" t="s">
        <v>99</v>
      </c>
      <c r="E13" s="757" t="s">
        <v>75</v>
      </c>
      <c r="F13" s="759" t="s">
        <v>76</v>
      </c>
      <c r="G13" s="759" t="s">
        <v>100</v>
      </c>
      <c r="H13" s="761" t="s">
        <v>27</v>
      </c>
      <c r="I13" s="8"/>
    </row>
    <row r="14" spans="1:9" ht="38.25">
      <c r="A14" s="7"/>
      <c r="B14" s="155" t="s">
        <v>102</v>
      </c>
      <c r="C14" s="141" t="s">
        <v>103</v>
      </c>
      <c r="D14" s="758"/>
      <c r="E14" s="758"/>
      <c r="F14" s="760"/>
      <c r="G14" s="760"/>
      <c r="H14" s="762"/>
      <c r="I14" s="8"/>
    </row>
    <row r="15" spans="1:9">
      <c r="A15" s="7"/>
      <c r="B15" s="800" t="s">
        <v>578</v>
      </c>
      <c r="C15" s="801"/>
      <c r="D15" s="140">
        <v>1200</v>
      </c>
      <c r="E15" s="399" t="s">
        <v>488</v>
      </c>
      <c r="F15" s="389" t="s">
        <v>312</v>
      </c>
      <c r="G15" s="379" t="s">
        <v>285</v>
      </c>
      <c r="H15" s="428">
        <v>70076</v>
      </c>
      <c r="I15" s="8"/>
    </row>
    <row r="16" spans="1:9">
      <c r="A16" s="7"/>
      <c r="B16" s="22" t="s">
        <v>489</v>
      </c>
      <c r="C16" s="22" t="s">
        <v>260</v>
      </c>
      <c r="D16" s="140">
        <v>75</v>
      </c>
      <c r="E16" s="425" t="s">
        <v>490</v>
      </c>
      <c r="F16" s="430" t="s">
        <v>262</v>
      </c>
      <c r="G16" s="425" t="s">
        <v>285</v>
      </c>
      <c r="H16" s="426">
        <v>16944</v>
      </c>
      <c r="I16" s="8"/>
    </row>
    <row r="17" spans="1:11">
      <c r="A17" s="7"/>
      <c r="B17" s="487" t="s">
        <v>481</v>
      </c>
      <c r="C17" s="648" t="s">
        <v>260</v>
      </c>
      <c r="D17" s="527">
        <v>60</v>
      </c>
      <c r="E17" s="646" t="s">
        <v>261</v>
      </c>
      <c r="F17" s="647" t="s">
        <v>262</v>
      </c>
      <c r="G17" s="646" t="s">
        <v>285</v>
      </c>
      <c r="H17" s="530">
        <v>42360</v>
      </c>
      <c r="I17" s="8"/>
    </row>
    <row r="18" spans="1:11">
      <c r="A18" s="7"/>
      <c r="B18" s="487" t="s">
        <v>491</v>
      </c>
      <c r="C18" s="648" t="s">
        <v>260</v>
      </c>
      <c r="D18" s="527">
        <v>92</v>
      </c>
      <c r="E18" s="646" t="s">
        <v>270</v>
      </c>
      <c r="F18" s="647" t="s">
        <v>262</v>
      </c>
      <c r="G18" s="646" t="s">
        <v>285</v>
      </c>
      <c r="H18" s="530">
        <v>21180</v>
      </c>
      <c r="I18" s="8"/>
    </row>
    <row r="19" spans="1:11">
      <c r="A19" s="7"/>
      <c r="B19" s="22" t="s">
        <v>484</v>
      </c>
      <c r="C19" s="648" t="s">
        <v>260</v>
      </c>
      <c r="D19" s="140">
        <v>186</v>
      </c>
      <c r="E19" s="646" t="s">
        <v>261</v>
      </c>
      <c r="F19" s="647" t="s">
        <v>262</v>
      </c>
      <c r="G19" s="646" t="s">
        <v>285</v>
      </c>
      <c r="H19" s="426">
        <v>42360</v>
      </c>
      <c r="I19" s="8"/>
    </row>
    <row r="20" spans="1:11">
      <c r="A20" s="7"/>
      <c r="B20" s="487" t="s">
        <v>492</v>
      </c>
      <c r="C20" s="648" t="s">
        <v>260</v>
      </c>
      <c r="D20" s="527">
        <v>94</v>
      </c>
      <c r="E20" s="646" t="s">
        <v>304</v>
      </c>
      <c r="F20" s="647" t="s">
        <v>262</v>
      </c>
      <c r="G20" s="646" t="s">
        <v>285</v>
      </c>
      <c r="H20" s="530">
        <v>84720</v>
      </c>
      <c r="I20" s="8"/>
    </row>
    <row r="21" spans="1:11">
      <c r="A21" s="7"/>
      <c r="B21" s="427" t="s">
        <v>493</v>
      </c>
      <c r="C21" s="648" t="s">
        <v>260</v>
      </c>
      <c r="D21" s="425">
        <v>78</v>
      </c>
      <c r="E21" s="646" t="s">
        <v>490</v>
      </c>
      <c r="F21" s="647" t="s">
        <v>262</v>
      </c>
      <c r="G21" s="646" t="s">
        <v>285</v>
      </c>
      <c r="H21" s="426">
        <v>16944</v>
      </c>
      <c r="I21" s="8"/>
    </row>
    <row r="22" spans="1:11">
      <c r="A22" s="7"/>
      <c r="B22" s="427"/>
      <c r="C22" s="427"/>
      <c r="D22" s="425"/>
      <c r="E22" s="427"/>
      <c r="F22" s="289"/>
      <c r="G22" s="425"/>
      <c r="H22" s="440"/>
      <c r="I22" s="8"/>
    </row>
    <row r="23" spans="1:11">
      <c r="A23" s="7"/>
      <c r="B23" s="427"/>
      <c r="C23" s="427"/>
      <c r="D23" s="425"/>
      <c r="E23" s="427"/>
      <c r="F23" s="289" t="s">
        <v>276</v>
      </c>
      <c r="G23" s="582"/>
      <c r="H23" s="440">
        <f>SUM(H15:H22)</f>
        <v>294584</v>
      </c>
      <c r="I23" s="8"/>
    </row>
    <row r="24" spans="1:11">
      <c r="A24" s="7"/>
      <c r="B24" s="203" t="s">
        <v>139</v>
      </c>
      <c r="C24" s="194"/>
      <c r="D24" s="194"/>
      <c r="E24" s="194"/>
      <c r="F24" s="194"/>
      <c r="G24" s="194"/>
      <c r="H24" s="197"/>
      <c r="I24" s="197"/>
      <c r="J24" s="198"/>
      <c r="K24" s="198"/>
    </row>
    <row r="25" spans="1:11">
      <c r="A25" s="7"/>
      <c r="B25" s="203" t="s">
        <v>256</v>
      </c>
      <c r="C25" s="195"/>
      <c r="D25" s="195"/>
      <c r="E25" s="195"/>
      <c r="F25" s="195"/>
      <c r="G25" s="195"/>
      <c r="H25" s="196"/>
      <c r="I25" s="197"/>
      <c r="J25" s="198"/>
      <c r="K25" s="198"/>
    </row>
    <row r="26" spans="1:11">
      <c r="A26" s="7"/>
      <c r="B26" s="204" t="s">
        <v>140</v>
      </c>
      <c r="C26" s="195"/>
      <c r="D26" s="195"/>
      <c r="E26" s="195"/>
      <c r="F26" s="195"/>
      <c r="G26" s="195"/>
      <c r="H26" s="196"/>
      <c r="I26" s="197"/>
      <c r="J26" s="198"/>
      <c r="K26" s="198"/>
    </row>
    <row r="27" spans="1:11">
      <c r="A27" s="7"/>
      <c r="B27" s="194" t="s">
        <v>141</v>
      </c>
      <c r="C27" s="195"/>
      <c r="D27" s="195"/>
      <c r="E27" s="195"/>
      <c r="F27" s="195"/>
      <c r="G27" s="195"/>
      <c r="H27" s="196"/>
      <c r="I27" s="197"/>
      <c r="J27" s="198"/>
      <c r="K27" s="198"/>
    </row>
    <row r="28" spans="1:11">
      <c r="A28" s="7"/>
      <c r="B28" s="199" t="s">
        <v>251</v>
      </c>
      <c r="C28" s="195"/>
      <c r="D28" s="195"/>
      <c r="E28" s="195"/>
      <c r="F28" s="195"/>
      <c r="G28" s="195"/>
      <c r="H28" s="196"/>
      <c r="I28" s="197"/>
      <c r="J28" s="198"/>
      <c r="K28" s="198"/>
    </row>
    <row r="29" spans="1:11">
      <c r="A29" s="7"/>
      <c r="B29" s="199" t="s">
        <v>142</v>
      </c>
      <c r="C29" s="195"/>
      <c r="D29" s="195"/>
      <c r="E29" s="195"/>
      <c r="F29" s="195"/>
      <c r="G29" s="195"/>
      <c r="H29" s="196"/>
      <c r="I29" s="197"/>
      <c r="J29" s="198"/>
      <c r="K29" s="198"/>
    </row>
    <row r="30" spans="1:11">
      <c r="A30" s="7"/>
      <c r="B30" s="194" t="s">
        <v>257</v>
      </c>
      <c r="C30" s="195"/>
      <c r="D30" s="195"/>
      <c r="E30" s="195"/>
      <c r="F30" s="195"/>
      <c r="G30" s="195"/>
      <c r="H30" s="196"/>
      <c r="I30" s="197"/>
      <c r="J30" s="198"/>
      <c r="K30" s="198"/>
    </row>
    <row r="31" spans="1:11">
      <c r="A31" s="7"/>
      <c r="B31" s="194" t="s">
        <v>106</v>
      </c>
      <c r="C31" s="195"/>
      <c r="D31" s="195"/>
      <c r="E31" s="195"/>
      <c r="F31" s="195"/>
      <c r="G31" s="195"/>
      <c r="H31" s="196"/>
      <c r="I31" s="197"/>
      <c r="J31" s="198"/>
      <c r="K31" s="198"/>
    </row>
    <row r="32" spans="1:11">
      <c r="A32" s="7"/>
      <c r="B32" s="194" t="s">
        <v>143</v>
      </c>
      <c r="C32" s="195"/>
      <c r="D32" s="195"/>
      <c r="E32" s="195"/>
      <c r="F32" s="195"/>
      <c r="G32" s="195"/>
      <c r="H32" s="196"/>
      <c r="I32" s="197"/>
      <c r="J32" s="198"/>
      <c r="K32" s="198"/>
    </row>
    <row r="33" spans="1:11">
      <c r="A33" s="7"/>
      <c r="B33" s="194" t="s">
        <v>144</v>
      </c>
      <c r="C33" s="195"/>
      <c r="D33" s="195"/>
      <c r="E33" s="195"/>
      <c r="F33" s="195"/>
      <c r="G33" s="195"/>
      <c r="H33" s="196"/>
      <c r="I33" s="197"/>
      <c r="J33" s="198"/>
      <c r="K33" s="198"/>
    </row>
    <row r="34" spans="1:11">
      <c r="A34" s="7"/>
      <c r="B34" s="194" t="s">
        <v>145</v>
      </c>
      <c r="C34" s="195"/>
      <c r="D34" s="195"/>
      <c r="E34" s="195"/>
      <c r="F34" s="195"/>
      <c r="G34" s="195"/>
      <c r="H34" s="196"/>
      <c r="I34" s="197"/>
      <c r="J34" s="198"/>
      <c r="K34" s="198"/>
    </row>
    <row r="35" spans="1:11">
      <c r="A35" s="7"/>
      <c r="B35" s="194" t="s">
        <v>110</v>
      </c>
      <c r="C35" s="195"/>
      <c r="D35" s="195"/>
      <c r="E35" s="195"/>
      <c r="F35" s="195"/>
      <c r="G35" s="195"/>
      <c r="H35" s="196"/>
      <c r="I35" s="197"/>
      <c r="J35" s="198"/>
      <c r="K35" s="198"/>
    </row>
    <row r="36" spans="1:11">
      <c r="A36" s="7"/>
      <c r="B36" s="194" t="s">
        <v>146</v>
      </c>
      <c r="C36" s="195"/>
      <c r="D36" s="195"/>
      <c r="E36" s="195"/>
      <c r="F36" s="195"/>
      <c r="G36" s="195"/>
      <c r="H36" s="196"/>
      <c r="I36" s="197"/>
      <c r="J36" s="198"/>
      <c r="K36" s="198"/>
    </row>
    <row r="37" spans="1:11">
      <c r="A37" s="7"/>
      <c r="B37" s="194" t="s">
        <v>147</v>
      </c>
      <c r="C37" s="195"/>
      <c r="D37" s="195"/>
      <c r="E37" s="195"/>
      <c r="F37" s="195"/>
      <c r="G37" s="195"/>
      <c r="H37" s="196"/>
      <c r="I37" s="197"/>
      <c r="J37" s="198"/>
      <c r="K37" s="198"/>
    </row>
    <row r="38" spans="1:11" ht="15.75" thickBot="1">
      <c r="A38" s="31"/>
      <c r="B38" s="205"/>
      <c r="C38" s="205"/>
      <c r="D38" s="205"/>
      <c r="E38" s="205"/>
      <c r="F38" s="205"/>
      <c r="G38" s="205"/>
      <c r="H38" s="206"/>
      <c r="I38" s="197"/>
      <c r="J38" s="198"/>
      <c r="K38" s="198"/>
    </row>
    <row r="39" spans="1:11">
      <c r="A39" s="16"/>
      <c r="B39" s="16"/>
      <c r="C39" s="16"/>
      <c r="D39" s="16"/>
      <c r="E39" s="16"/>
      <c r="F39" s="16"/>
      <c r="G39" s="16"/>
      <c r="H39" s="16"/>
      <c r="I39" s="8"/>
    </row>
    <row r="40" spans="1:11" ht="15.75" thickBot="1">
      <c r="A40" s="16"/>
      <c r="B40" s="16"/>
      <c r="C40" s="16"/>
      <c r="D40" s="16"/>
      <c r="E40" s="16"/>
      <c r="F40" s="16"/>
      <c r="G40" s="16"/>
      <c r="H40" s="16"/>
      <c r="I40" s="8"/>
    </row>
    <row r="41" spans="1:11">
      <c r="A41" s="17"/>
      <c r="B41" s="18" t="s">
        <v>31</v>
      </c>
      <c r="C41" s="19"/>
      <c r="D41" s="19"/>
      <c r="E41" s="19" t="s">
        <v>10</v>
      </c>
      <c r="F41" s="19"/>
      <c r="G41" s="19"/>
      <c r="H41" s="20"/>
      <c r="I41" s="8"/>
    </row>
    <row r="42" spans="1:11" ht="15.75" thickBot="1">
      <c r="A42" s="7"/>
      <c r="B42" s="10"/>
      <c r="C42" s="16"/>
      <c r="D42" s="16"/>
      <c r="E42" s="16"/>
      <c r="F42" s="16"/>
      <c r="G42" s="16"/>
      <c r="H42" s="8"/>
      <c r="I42" s="8"/>
    </row>
    <row r="43" spans="1:11">
      <c r="A43" s="7"/>
      <c r="B43" s="751" t="s">
        <v>24</v>
      </c>
      <c r="C43" s="752"/>
      <c r="D43" s="753"/>
      <c r="E43" s="736" t="s">
        <v>25</v>
      </c>
      <c r="F43" s="736" t="s">
        <v>26</v>
      </c>
      <c r="G43" s="744" t="s">
        <v>27</v>
      </c>
      <c r="H43" s="745"/>
      <c r="I43" s="8"/>
    </row>
    <row r="44" spans="1:11" ht="15.75" thickBot="1">
      <c r="A44" s="7"/>
      <c r="B44" s="169" t="s">
        <v>28</v>
      </c>
      <c r="C44" s="748" t="s">
        <v>29</v>
      </c>
      <c r="D44" s="749"/>
      <c r="E44" s="737"/>
      <c r="F44" s="737"/>
      <c r="G44" s="746"/>
      <c r="H44" s="747"/>
      <c r="I44" s="8"/>
    </row>
    <row r="45" spans="1:11">
      <c r="A45" s="7"/>
      <c r="B45" s="507" t="s">
        <v>332</v>
      </c>
      <c r="C45" s="697" t="s">
        <v>559</v>
      </c>
      <c r="D45" s="698" t="s">
        <v>560</v>
      </c>
      <c r="E45" s="651" t="s">
        <v>337</v>
      </c>
      <c r="F45" s="652" t="s">
        <v>561</v>
      </c>
      <c r="G45" s="847">
        <v>70000</v>
      </c>
      <c r="H45" s="848"/>
      <c r="I45" s="8"/>
    </row>
    <row r="46" spans="1:11">
      <c r="A46" s="7"/>
      <c r="B46" s="661" t="s">
        <v>332</v>
      </c>
      <c r="C46" s="653" t="s">
        <v>482</v>
      </c>
      <c r="D46" s="653"/>
      <c r="E46" s="653" t="s">
        <v>337</v>
      </c>
      <c r="F46" s="654" t="s">
        <v>561</v>
      </c>
      <c r="G46" s="825">
        <v>70000</v>
      </c>
      <c r="H46" s="825"/>
      <c r="I46" s="8"/>
    </row>
    <row r="47" spans="1:11">
      <c r="A47" s="7"/>
      <c r="B47" s="661" t="s">
        <v>332</v>
      </c>
      <c r="C47" s="653" t="s">
        <v>483</v>
      </c>
      <c r="D47" s="653"/>
      <c r="E47" s="653" t="s">
        <v>337</v>
      </c>
      <c r="F47" s="654" t="s">
        <v>561</v>
      </c>
      <c r="G47" s="825">
        <v>70000</v>
      </c>
      <c r="H47" s="825"/>
      <c r="I47" s="8"/>
    </row>
    <row r="48" spans="1:11">
      <c r="A48" s="7"/>
      <c r="B48" s="661" t="s">
        <v>332</v>
      </c>
      <c r="C48" s="653" t="s">
        <v>484</v>
      </c>
      <c r="D48" s="653"/>
      <c r="E48" s="653" t="s">
        <v>337</v>
      </c>
      <c r="F48" s="654" t="s">
        <v>561</v>
      </c>
      <c r="G48" s="825">
        <v>70000</v>
      </c>
      <c r="H48" s="825"/>
      <c r="I48" s="8"/>
    </row>
    <row r="49" spans="1:10">
      <c r="A49" s="7"/>
      <c r="B49" s="661" t="s">
        <v>332</v>
      </c>
      <c r="C49" s="653" t="s">
        <v>485</v>
      </c>
      <c r="D49" s="653"/>
      <c r="E49" s="653" t="s">
        <v>337</v>
      </c>
      <c r="F49" s="654" t="s">
        <v>561</v>
      </c>
      <c r="G49" s="825">
        <v>70000</v>
      </c>
      <c r="H49" s="825"/>
      <c r="I49" s="8"/>
    </row>
    <row r="50" spans="1:10">
      <c r="A50" s="7"/>
      <c r="B50" s="661" t="s">
        <v>332</v>
      </c>
      <c r="C50" s="653" t="s">
        <v>486</v>
      </c>
      <c r="D50" s="653"/>
      <c r="E50" s="653" t="s">
        <v>562</v>
      </c>
      <c r="F50" s="654" t="s">
        <v>335</v>
      </c>
      <c r="G50" s="825">
        <v>500000</v>
      </c>
      <c r="H50" s="825"/>
      <c r="I50" s="8"/>
    </row>
    <row r="51" spans="1:10">
      <c r="A51" s="7"/>
      <c r="B51" s="661" t="s">
        <v>332</v>
      </c>
      <c r="C51" s="653" t="s">
        <v>487</v>
      </c>
      <c r="D51" s="653" t="s">
        <v>563</v>
      </c>
      <c r="E51" s="653" t="s">
        <v>562</v>
      </c>
      <c r="F51" s="654" t="s">
        <v>335</v>
      </c>
      <c r="G51" s="825">
        <v>270000</v>
      </c>
      <c r="H51" s="825"/>
      <c r="I51" s="8"/>
    </row>
    <row r="52" spans="1:10">
      <c r="A52" s="7"/>
      <c r="B52" s="661" t="s">
        <v>332</v>
      </c>
      <c r="C52" s="653" t="s">
        <v>492</v>
      </c>
      <c r="D52" s="653" t="s">
        <v>564</v>
      </c>
      <c r="E52" s="653" t="s">
        <v>464</v>
      </c>
      <c r="F52" s="654" t="s">
        <v>335</v>
      </c>
      <c r="G52" s="825">
        <v>50000</v>
      </c>
      <c r="H52" s="825"/>
      <c r="I52" s="8"/>
    </row>
    <row r="53" spans="1:10">
      <c r="A53" s="7"/>
      <c r="B53" s="661" t="s">
        <v>332</v>
      </c>
      <c r="C53" s="653" t="s">
        <v>565</v>
      </c>
      <c r="D53" s="653" t="s">
        <v>566</v>
      </c>
      <c r="E53" s="653" t="s">
        <v>567</v>
      </c>
      <c r="F53" s="654" t="s">
        <v>335</v>
      </c>
      <c r="G53" s="825">
        <v>120000</v>
      </c>
      <c r="H53" s="825"/>
      <c r="I53" s="8"/>
    </row>
    <row r="54" spans="1:10">
      <c r="A54" s="7"/>
      <c r="B54" s="661" t="s">
        <v>332</v>
      </c>
      <c r="C54" s="653" t="s">
        <v>485</v>
      </c>
      <c r="D54" s="653" t="s">
        <v>568</v>
      </c>
      <c r="E54" s="653" t="s">
        <v>569</v>
      </c>
      <c r="F54" s="654" t="s">
        <v>335</v>
      </c>
      <c r="G54" s="825">
        <v>20000</v>
      </c>
      <c r="H54" s="825"/>
      <c r="I54" s="8"/>
    </row>
    <row r="55" spans="1:10">
      <c r="A55" s="7"/>
      <c r="B55" s="661"/>
      <c r="C55" s="653"/>
      <c r="D55" s="653"/>
      <c r="E55" s="653"/>
      <c r="F55" s="654"/>
      <c r="G55" s="849"/>
      <c r="H55" s="850"/>
      <c r="I55" s="8"/>
    </row>
    <row r="56" spans="1:10">
      <c r="A56" s="7"/>
      <c r="B56" s="661"/>
      <c r="C56" s="770"/>
      <c r="D56" s="770"/>
      <c r="E56" s="665"/>
      <c r="F56" s="582" t="s">
        <v>2</v>
      </c>
      <c r="G56" s="743">
        <f>SUM(G45:G54)</f>
        <v>1310000</v>
      </c>
      <c r="H56" s="743"/>
      <c r="I56" s="8"/>
    </row>
    <row r="57" spans="1:10">
      <c r="A57" s="7"/>
      <c r="B57" s="661"/>
      <c r="C57" s="851"/>
      <c r="D57" s="851"/>
      <c r="E57" s="653"/>
      <c r="F57" s="655"/>
      <c r="G57" s="796"/>
      <c r="H57" s="796"/>
      <c r="I57" s="8"/>
    </row>
    <row r="58" spans="1:10">
      <c r="A58" s="7"/>
      <c r="B58" s="648"/>
      <c r="C58" s="851"/>
      <c r="D58" s="851"/>
      <c r="E58" s="653"/>
      <c r="F58" s="654"/>
      <c r="G58" s="825"/>
      <c r="H58" s="825"/>
      <c r="I58" s="8"/>
    </row>
    <row r="59" spans="1:10">
      <c r="A59" s="7"/>
      <c r="B59" s="194" t="s">
        <v>32</v>
      </c>
      <c r="C59" s="195"/>
      <c r="D59" s="195"/>
      <c r="E59" s="195"/>
      <c r="F59" s="195"/>
      <c r="G59" s="195"/>
      <c r="H59" s="196"/>
      <c r="I59" s="197"/>
      <c r="J59" s="198"/>
    </row>
    <row r="60" spans="1:10">
      <c r="A60" s="7"/>
      <c r="B60" s="199" t="s">
        <v>137</v>
      </c>
      <c r="C60" s="195"/>
      <c r="D60" s="195"/>
      <c r="E60" s="195"/>
      <c r="F60" s="195"/>
      <c r="G60" s="195"/>
      <c r="H60" s="196"/>
      <c r="I60" s="197"/>
      <c r="J60" s="198"/>
    </row>
    <row r="61" spans="1:10">
      <c r="A61" s="7"/>
      <c r="B61" s="194" t="s">
        <v>253</v>
      </c>
      <c r="C61" s="199"/>
      <c r="D61" s="200"/>
      <c r="E61" s="201"/>
      <c r="F61" s="201"/>
      <c r="G61" s="201"/>
      <c r="H61" s="202"/>
      <c r="I61" s="197"/>
      <c r="J61" s="198"/>
    </row>
    <row r="62" spans="1:10">
      <c r="A62" s="7"/>
      <c r="B62" s="199" t="s">
        <v>138</v>
      </c>
      <c r="C62" s="199"/>
      <c r="D62" s="200"/>
      <c r="E62" s="201"/>
      <c r="F62" s="201"/>
      <c r="G62" s="201"/>
      <c r="H62" s="202"/>
      <c r="I62" s="197"/>
      <c r="J62" s="198"/>
    </row>
    <row r="63" spans="1:10">
      <c r="A63" s="7"/>
      <c r="B63" s="199" t="s">
        <v>148</v>
      </c>
      <c r="C63" s="195"/>
      <c r="D63" s="195"/>
      <c r="E63" s="195"/>
      <c r="F63" s="195"/>
      <c r="G63" s="195"/>
      <c r="H63" s="196"/>
      <c r="I63" s="197"/>
      <c r="J63" s="198"/>
    </row>
    <row r="64" spans="1:10">
      <c r="A64" s="7"/>
      <c r="B64" s="199" t="s">
        <v>149</v>
      </c>
      <c r="C64" s="195"/>
      <c r="D64" s="195"/>
      <c r="E64" s="195"/>
      <c r="F64" s="195"/>
      <c r="G64" s="195"/>
      <c r="H64" s="196"/>
      <c r="I64" s="197"/>
      <c r="J64" s="198"/>
    </row>
    <row r="65" spans="1:10" ht="15.75" thickBot="1">
      <c r="A65" s="31"/>
      <c r="B65" s="205" t="s">
        <v>150</v>
      </c>
      <c r="C65" s="207"/>
      <c r="D65" s="207"/>
      <c r="E65" s="207"/>
      <c r="F65" s="207"/>
      <c r="G65" s="207"/>
      <c r="H65" s="208"/>
      <c r="I65" s="197"/>
      <c r="J65" s="198"/>
    </row>
    <row r="66" spans="1:10" ht="15.75" thickBot="1">
      <c r="A66" s="16"/>
      <c r="B66" s="194"/>
      <c r="C66" s="194"/>
      <c r="D66" s="194"/>
      <c r="E66" s="194"/>
      <c r="F66" s="194"/>
      <c r="G66" s="194"/>
      <c r="H66" s="194"/>
      <c r="I66" s="197"/>
      <c r="J66" s="198"/>
    </row>
    <row r="67" spans="1:10">
      <c r="A67" s="2"/>
      <c r="B67" s="37" t="s">
        <v>33</v>
      </c>
      <c r="C67" s="4"/>
      <c r="D67" s="4"/>
      <c r="E67" s="4"/>
      <c r="F67" s="4"/>
      <c r="G67" s="4"/>
      <c r="H67" s="5"/>
      <c r="I67" s="38"/>
    </row>
    <row r="68" spans="1:10" ht="15.75" thickBot="1">
      <c r="A68" s="39"/>
      <c r="B68" s="40"/>
      <c r="C68" s="40"/>
      <c r="D68" s="40"/>
      <c r="E68" s="40"/>
      <c r="F68" s="40"/>
      <c r="G68" s="40"/>
      <c r="H68" s="38"/>
      <c r="I68" s="38"/>
    </row>
    <row r="69" spans="1:10">
      <c r="A69" s="41"/>
      <c r="B69" s="734" t="s">
        <v>24</v>
      </c>
      <c r="C69" s="735"/>
      <c r="D69" s="736" t="s">
        <v>25</v>
      </c>
      <c r="E69" s="736" t="s">
        <v>26</v>
      </c>
      <c r="F69" s="736" t="s">
        <v>27</v>
      </c>
      <c r="G69" s="736"/>
      <c r="H69" s="738"/>
      <c r="I69" s="14"/>
    </row>
    <row r="70" spans="1:10">
      <c r="A70" s="41"/>
      <c r="B70" s="156" t="s">
        <v>28</v>
      </c>
      <c r="C70" s="157" t="s">
        <v>29</v>
      </c>
      <c r="D70" s="750"/>
      <c r="E70" s="750"/>
      <c r="F70" s="42" t="s">
        <v>34</v>
      </c>
      <c r="G70" s="42" t="s">
        <v>35</v>
      </c>
      <c r="H70" s="43" t="s">
        <v>36</v>
      </c>
      <c r="I70" s="14"/>
    </row>
    <row r="71" spans="1:10">
      <c r="A71" s="39"/>
      <c r="B71" s="44" t="s">
        <v>579</v>
      </c>
      <c r="C71" s="45" t="s">
        <v>260</v>
      </c>
      <c r="D71" s="46" t="s">
        <v>291</v>
      </c>
      <c r="E71" s="47" t="s">
        <v>314</v>
      </c>
      <c r="F71" s="255">
        <v>45793.67</v>
      </c>
      <c r="G71" s="49"/>
      <c r="H71" s="50"/>
      <c r="I71" s="8"/>
    </row>
    <row r="72" spans="1:10">
      <c r="A72" s="39"/>
      <c r="B72" s="51"/>
      <c r="C72" s="52"/>
      <c r="D72" s="46"/>
      <c r="E72" s="47"/>
      <c r="F72" s="255"/>
      <c r="G72" s="56"/>
      <c r="H72" s="57"/>
      <c r="I72" s="8"/>
    </row>
    <row r="73" spans="1:10">
      <c r="A73" s="39"/>
      <c r="B73" s="51"/>
      <c r="C73" s="52"/>
      <c r="D73" s="53"/>
      <c r="E73" s="278"/>
      <c r="F73" s="441"/>
      <c r="G73" s="56"/>
      <c r="H73" s="57"/>
      <c r="I73" s="8"/>
    </row>
    <row r="74" spans="1:10" ht="15.75" thickBot="1">
      <c r="A74" s="39"/>
      <c r="B74" s="58"/>
      <c r="C74" s="59"/>
      <c r="D74" s="60"/>
      <c r="E74" s="442"/>
      <c r="F74" s="315"/>
      <c r="G74" s="63"/>
      <c r="H74" s="64"/>
      <c r="I74" s="8"/>
    </row>
    <row r="75" spans="1:10">
      <c r="A75" s="39"/>
      <c r="B75" s="144" t="s">
        <v>30</v>
      </c>
      <c r="C75" s="145"/>
      <c r="D75" s="146"/>
      <c r="E75" s="147"/>
      <c r="F75" s="147"/>
      <c r="G75" s="148"/>
      <c r="H75" s="5"/>
      <c r="I75" s="8"/>
    </row>
    <row r="76" spans="1:10">
      <c r="A76" s="39"/>
      <c r="B76" s="731" t="s">
        <v>151</v>
      </c>
      <c r="C76" s="732"/>
      <c r="D76" s="732"/>
      <c r="E76" s="732"/>
      <c r="F76" s="732"/>
      <c r="G76" s="732"/>
      <c r="H76" s="733"/>
      <c r="I76" s="38"/>
    </row>
    <row r="77" spans="1:10">
      <c r="A77" s="39"/>
      <c r="B77" s="152" t="s">
        <v>116</v>
      </c>
      <c r="C77" s="153"/>
      <c r="D77" s="153"/>
      <c r="E77" s="153"/>
      <c r="F77" s="153"/>
      <c r="G77" s="153"/>
      <c r="H77" s="154"/>
      <c r="I77" s="38"/>
    </row>
    <row r="78" spans="1:10" ht="15.75" thickBot="1">
      <c r="A78" s="65"/>
      <c r="B78" s="129" t="s">
        <v>117</v>
      </c>
      <c r="C78" s="66"/>
      <c r="D78" s="67"/>
      <c r="E78" s="68"/>
      <c r="F78" s="68"/>
      <c r="G78" s="68"/>
      <c r="H78" s="69"/>
      <c r="I78" s="38"/>
    </row>
    <row r="79" spans="1:10" ht="46.5" customHeight="1" thickBot="1">
      <c r="A79" s="40"/>
      <c r="B79" s="70"/>
      <c r="C79" s="71"/>
      <c r="D79" s="72"/>
      <c r="E79" s="73"/>
      <c r="F79" s="73"/>
      <c r="G79" s="73"/>
      <c r="H79" s="73"/>
      <c r="I79" s="38"/>
    </row>
    <row r="80" spans="1:10">
      <c r="A80" s="2"/>
      <c r="B80" s="37" t="s">
        <v>37</v>
      </c>
      <c r="C80" s="4"/>
      <c r="D80" s="4"/>
      <c r="E80" s="4"/>
      <c r="F80" s="4"/>
      <c r="G80" s="4"/>
      <c r="H80" s="5"/>
      <c r="I80" s="38"/>
    </row>
    <row r="81" spans="1:9" ht="15.75" thickBot="1">
      <c r="A81" s="39"/>
      <c r="B81" s="40"/>
      <c r="C81" s="40"/>
      <c r="D81" s="40"/>
      <c r="E81" s="40"/>
      <c r="F81" s="40"/>
      <c r="G81" s="40"/>
      <c r="H81" s="38"/>
      <c r="I81" s="38"/>
    </row>
    <row r="82" spans="1:9">
      <c r="A82" s="41"/>
      <c r="B82" s="734" t="s">
        <v>24</v>
      </c>
      <c r="C82" s="735"/>
      <c r="D82" s="736" t="s">
        <v>25</v>
      </c>
      <c r="E82" s="736" t="s">
        <v>26</v>
      </c>
      <c r="F82" s="736" t="s">
        <v>27</v>
      </c>
      <c r="G82" s="736"/>
      <c r="H82" s="738"/>
      <c r="I82" s="14"/>
    </row>
    <row r="83" spans="1:9">
      <c r="A83" s="41"/>
      <c r="B83" s="156" t="s">
        <v>28</v>
      </c>
      <c r="C83" s="157" t="s">
        <v>29</v>
      </c>
      <c r="D83" s="750"/>
      <c r="E83" s="750"/>
      <c r="F83" s="42" t="s">
        <v>34</v>
      </c>
      <c r="G83" s="42" t="s">
        <v>35</v>
      </c>
      <c r="H83" s="43" t="s">
        <v>36</v>
      </c>
      <c r="I83" s="14"/>
    </row>
    <row r="84" spans="1:9">
      <c r="A84" s="39"/>
      <c r="B84" s="44"/>
      <c r="C84" s="45"/>
      <c r="D84" s="46"/>
      <c r="E84" s="55"/>
      <c r="F84" s="74"/>
      <c r="G84" s="74"/>
      <c r="H84" s="50"/>
      <c r="I84" s="8"/>
    </row>
    <row r="85" spans="1:9">
      <c r="A85" s="39"/>
      <c r="B85" s="51"/>
      <c r="C85" s="52"/>
      <c r="D85" s="53"/>
      <c r="E85" s="75"/>
      <c r="F85" s="76"/>
      <c r="G85" s="76"/>
      <c r="H85" s="57"/>
      <c r="I85" s="8"/>
    </row>
    <row r="86" spans="1:9" ht="15.75" thickBot="1">
      <c r="A86" s="39"/>
      <c r="B86" s="58"/>
      <c r="C86" s="59"/>
      <c r="D86" s="60"/>
      <c r="E86" s="77"/>
      <c r="F86" s="78"/>
      <c r="G86" s="78"/>
      <c r="H86" s="64"/>
      <c r="I86" s="8"/>
    </row>
    <row r="87" spans="1:9">
      <c r="A87" s="39"/>
      <c r="B87" s="16" t="s">
        <v>30</v>
      </c>
      <c r="C87" s="71"/>
      <c r="D87" s="72"/>
      <c r="E87" s="73"/>
      <c r="F87" s="73"/>
      <c r="G87" s="73"/>
      <c r="H87" s="79"/>
      <c r="I87" s="38"/>
    </row>
    <row r="88" spans="1:9">
      <c r="A88" s="39"/>
      <c r="B88" s="739" t="s">
        <v>120</v>
      </c>
      <c r="C88" s="739"/>
      <c r="D88" s="739"/>
      <c r="E88" s="739"/>
      <c r="F88" s="739"/>
      <c r="G88" s="739"/>
      <c r="H88" s="143"/>
      <c r="I88" s="38"/>
    </row>
    <row r="89" spans="1:9" ht="15.75" thickBot="1">
      <c r="A89" s="39"/>
      <c r="B89" s="66" t="s">
        <v>121</v>
      </c>
      <c r="C89" s="159"/>
      <c r="D89" s="159"/>
      <c r="E89" s="159"/>
      <c r="F89" s="159"/>
      <c r="G89" s="159"/>
      <c r="H89" s="158"/>
      <c r="I89" s="38"/>
    </row>
    <row r="90" spans="1:9" ht="53.25" customHeight="1" thickBot="1">
      <c r="A90" s="80"/>
      <c r="B90" s="80"/>
      <c r="C90" s="80"/>
      <c r="D90" s="80"/>
      <c r="E90" s="80"/>
      <c r="F90" s="80"/>
      <c r="G90" s="80"/>
      <c r="H90" s="80"/>
      <c r="I90" s="38"/>
    </row>
    <row r="91" spans="1:9" ht="51">
      <c r="A91" s="82"/>
      <c r="B91" s="83" t="s">
        <v>38</v>
      </c>
      <c r="C91" s="84"/>
      <c r="D91" s="84"/>
      <c r="E91" s="85"/>
      <c r="F91" s="150" t="s">
        <v>39</v>
      </c>
      <c r="G91" s="150" t="s">
        <v>40</v>
      </c>
      <c r="H91" s="86" t="s">
        <v>41</v>
      </c>
      <c r="I91" s="87"/>
    </row>
    <row r="92" spans="1:9">
      <c r="A92" s="81"/>
      <c r="B92" s="89" t="s">
        <v>42</v>
      </c>
      <c r="C92" s="90"/>
      <c r="D92" s="90"/>
      <c r="E92" s="90"/>
      <c r="F92" s="237"/>
      <c r="G92" s="506">
        <v>256228.89</v>
      </c>
      <c r="H92" s="579">
        <v>256228.89</v>
      </c>
      <c r="I92" s="87"/>
    </row>
    <row r="93" spans="1:9">
      <c r="A93" s="81"/>
      <c r="B93" s="89" t="s">
        <v>43</v>
      </c>
      <c r="C93" s="90"/>
      <c r="D93" s="90"/>
      <c r="E93" s="90"/>
      <c r="F93" s="237"/>
      <c r="G93" s="237"/>
      <c r="H93" s="237"/>
      <c r="I93" s="87"/>
    </row>
    <row r="94" spans="1:9">
      <c r="A94" s="81"/>
      <c r="B94" s="92" t="s">
        <v>44</v>
      </c>
      <c r="C94" s="93"/>
      <c r="D94" s="93"/>
      <c r="E94" s="93"/>
      <c r="F94" s="237"/>
      <c r="G94" s="237">
        <v>106747.14</v>
      </c>
      <c r="H94" s="237">
        <v>106747.14</v>
      </c>
      <c r="I94" s="87"/>
    </row>
    <row r="95" spans="1:9">
      <c r="A95" s="81"/>
      <c r="B95" s="89" t="s">
        <v>45</v>
      </c>
      <c r="C95" s="90"/>
      <c r="D95" s="90"/>
      <c r="E95" s="90"/>
      <c r="F95" s="237"/>
      <c r="G95" s="237">
        <v>53403.37</v>
      </c>
      <c r="H95" s="237">
        <v>53403.37</v>
      </c>
      <c r="I95" s="87"/>
    </row>
    <row r="96" spans="1:9">
      <c r="A96" s="81"/>
      <c r="B96" s="89" t="s">
        <v>46</v>
      </c>
      <c r="C96" s="90"/>
      <c r="D96" s="90"/>
      <c r="E96" s="90"/>
      <c r="F96" s="237"/>
      <c r="G96" s="237"/>
      <c r="H96" s="237"/>
      <c r="I96" s="87"/>
    </row>
    <row r="97" spans="1:9">
      <c r="A97" s="81"/>
      <c r="B97" s="92" t="s">
        <v>47</v>
      </c>
      <c r="C97" s="93"/>
      <c r="D97" s="93"/>
      <c r="E97" s="93"/>
      <c r="F97" s="237"/>
      <c r="G97" s="237"/>
      <c r="H97" s="237"/>
      <c r="I97" s="87"/>
    </row>
    <row r="98" spans="1:9">
      <c r="A98" s="81"/>
      <c r="B98" s="92" t="s">
        <v>48</v>
      </c>
      <c r="C98" s="93"/>
      <c r="D98" s="93"/>
      <c r="E98" s="93"/>
      <c r="F98" s="237"/>
      <c r="G98" s="237">
        <v>53403.37</v>
      </c>
      <c r="H98" s="237">
        <v>53403.37</v>
      </c>
      <c r="I98" s="87"/>
    </row>
    <row r="99" spans="1:9">
      <c r="A99" s="81"/>
      <c r="B99" s="92" t="s">
        <v>49</v>
      </c>
      <c r="C99" s="93"/>
      <c r="D99" s="93"/>
      <c r="E99" s="93"/>
      <c r="F99" s="237"/>
      <c r="G99" s="237">
        <v>126236.98</v>
      </c>
      <c r="H99" s="237">
        <v>126236.98</v>
      </c>
      <c r="I99" s="87"/>
    </row>
    <row r="100" spans="1:9">
      <c r="A100" s="81"/>
      <c r="B100" s="92" t="s">
        <v>50</v>
      </c>
      <c r="C100" s="93"/>
      <c r="D100" s="93"/>
      <c r="E100" s="93"/>
      <c r="F100" s="237"/>
      <c r="G100" s="237"/>
      <c r="H100" s="237"/>
      <c r="I100" s="87"/>
    </row>
    <row r="101" spans="1:9">
      <c r="A101" s="81"/>
      <c r="B101" s="92" t="s">
        <v>51</v>
      </c>
      <c r="C101" s="93"/>
      <c r="D101" s="93"/>
      <c r="E101" s="93"/>
      <c r="F101" s="239"/>
      <c r="G101" s="237"/>
      <c r="H101" s="237"/>
      <c r="I101" s="87"/>
    </row>
    <row r="102" spans="1:9">
      <c r="A102" s="81"/>
      <c r="B102" s="92" t="s">
        <v>52</v>
      </c>
      <c r="C102" s="93"/>
      <c r="D102" s="93"/>
      <c r="E102" s="93"/>
      <c r="F102" s="239"/>
      <c r="G102" s="237">
        <v>90000</v>
      </c>
      <c r="H102" s="237">
        <v>90000</v>
      </c>
      <c r="I102" s="87"/>
    </row>
    <row r="103" spans="1:9">
      <c r="A103" s="81"/>
      <c r="B103" s="94" t="s">
        <v>2</v>
      </c>
      <c r="C103" s="15"/>
      <c r="D103" s="15"/>
      <c r="E103" s="15"/>
      <c r="F103" s="240"/>
      <c r="G103" s="240">
        <f>SUM(G92:G102)</f>
        <v>686019.75</v>
      </c>
      <c r="H103" s="240">
        <f>SUM(H92:H102)</f>
        <v>686019.75</v>
      </c>
      <c r="I103" s="87"/>
    </row>
    <row r="104" spans="1:9" ht="15.75" thickBot="1">
      <c r="A104" s="95"/>
      <c r="B104" s="96" t="s">
        <v>53</v>
      </c>
      <c r="C104" s="97"/>
      <c r="D104" s="97"/>
      <c r="E104" s="97"/>
      <c r="F104" s="98"/>
      <c r="G104" s="535"/>
      <c r="H104" s="536"/>
      <c r="I104" s="87"/>
    </row>
    <row r="105" spans="1:9" ht="15.75" thickBot="1">
      <c r="A105" s="16"/>
      <c r="B105" s="16"/>
      <c r="C105" s="16"/>
      <c r="D105" s="16"/>
      <c r="E105" s="16"/>
      <c r="F105" s="16"/>
      <c r="G105" s="16"/>
      <c r="H105" s="16"/>
      <c r="I105" s="8"/>
    </row>
    <row r="106" spans="1:9">
      <c r="A106" s="100"/>
      <c r="B106" s="37" t="s">
        <v>54</v>
      </c>
      <c r="C106" s="101"/>
      <c r="D106" s="101"/>
      <c r="E106" s="37"/>
      <c r="F106" s="37"/>
      <c r="G106" s="37"/>
      <c r="H106" s="102"/>
      <c r="I106" s="103"/>
    </row>
    <row r="107" spans="1:9">
      <c r="A107" s="104"/>
      <c r="B107" s="105"/>
      <c r="C107" s="153"/>
      <c r="D107" s="153"/>
      <c r="E107" s="153"/>
      <c r="F107" s="153"/>
      <c r="G107" s="153"/>
      <c r="H107" s="151" t="s">
        <v>27</v>
      </c>
      <c r="I107" s="106"/>
    </row>
    <row r="108" spans="1:9">
      <c r="A108" s="104"/>
      <c r="B108" s="107" t="s">
        <v>55</v>
      </c>
      <c r="C108" s="108"/>
      <c r="D108" s="108"/>
      <c r="E108" s="108"/>
      <c r="F108" s="108"/>
      <c r="G108" s="109"/>
      <c r="H108" s="91"/>
      <c r="I108" s="106"/>
    </row>
    <row r="109" spans="1:9">
      <c r="A109" s="104"/>
      <c r="B109" s="110" t="s">
        <v>56</v>
      </c>
      <c r="C109" s="108"/>
      <c r="D109" s="108"/>
      <c r="E109" s="108"/>
      <c r="F109" s="108"/>
      <c r="G109" s="108"/>
      <c r="H109" s="91">
        <v>47681.58</v>
      </c>
      <c r="I109" s="106"/>
    </row>
    <row r="110" spans="1:9">
      <c r="A110" s="104"/>
      <c r="B110" s="111" t="s">
        <v>2</v>
      </c>
      <c r="C110" s="108"/>
      <c r="D110" s="108"/>
      <c r="E110" s="108"/>
      <c r="F110" s="108"/>
      <c r="G110" s="108"/>
      <c r="H110" s="314">
        <f>SUM(H108:H109)</f>
        <v>47681.58</v>
      </c>
      <c r="I110" s="106"/>
    </row>
    <row r="111" spans="1:9" ht="15.75" thickBot="1">
      <c r="A111" s="112"/>
      <c r="B111" s="96" t="s">
        <v>244</v>
      </c>
      <c r="C111" s="96"/>
      <c r="D111" s="113"/>
      <c r="E111" s="113"/>
      <c r="F111" s="98"/>
      <c r="G111" s="98"/>
      <c r="H111" s="114"/>
      <c r="I111" s="106"/>
    </row>
    <row r="112" spans="1:9" ht="27.75" customHeight="1" thickBot="1">
      <c r="A112" s="40"/>
      <c r="B112" s="40"/>
      <c r="C112" s="40"/>
      <c r="D112" s="40"/>
      <c r="E112" s="40"/>
      <c r="F112" s="40"/>
      <c r="G112" s="40"/>
      <c r="H112" s="40"/>
      <c r="I112" s="38"/>
    </row>
    <row r="113" spans="1:9">
      <c r="A113" s="2"/>
      <c r="B113" s="18" t="s">
        <v>57</v>
      </c>
      <c r="C113" s="4"/>
      <c r="D113" s="4"/>
      <c r="E113" s="4"/>
      <c r="F113" s="740" t="s">
        <v>27</v>
      </c>
      <c r="G113" s="741"/>
      <c r="H113" s="742"/>
      <c r="I113" s="38"/>
    </row>
    <row r="114" spans="1:9">
      <c r="A114" s="39"/>
      <c r="B114" s="160" t="s">
        <v>58</v>
      </c>
      <c r="C114" s="115"/>
      <c r="D114" s="160"/>
      <c r="E114" s="116" t="s">
        <v>59</v>
      </c>
      <c r="F114" s="42" t="s">
        <v>34</v>
      </c>
      <c r="G114" s="42" t="s">
        <v>35</v>
      </c>
      <c r="H114" s="43" t="s">
        <v>36</v>
      </c>
      <c r="I114" s="38"/>
    </row>
    <row r="115" spans="1:9">
      <c r="A115" s="117"/>
      <c r="B115" s="118" t="s">
        <v>60</v>
      </c>
      <c r="C115" s="160"/>
      <c r="D115" s="118"/>
      <c r="E115" s="245">
        <v>7</v>
      </c>
      <c r="F115" s="237">
        <v>294584</v>
      </c>
      <c r="G115" s="242"/>
      <c r="H115" s="243"/>
      <c r="I115" s="119"/>
    </row>
    <row r="116" spans="1:9">
      <c r="A116" s="104"/>
      <c r="B116" s="118" t="s">
        <v>61</v>
      </c>
      <c r="C116" s="118"/>
      <c r="D116" s="118"/>
      <c r="E116" s="245">
        <v>10</v>
      </c>
      <c r="F116" s="237">
        <v>1310000</v>
      </c>
      <c r="G116" s="244"/>
      <c r="H116" s="246"/>
      <c r="I116" s="106"/>
    </row>
    <row r="117" spans="1:9">
      <c r="A117" s="104"/>
      <c r="B117" s="118" t="s">
        <v>62</v>
      </c>
      <c r="C117" s="118"/>
      <c r="D117" s="118"/>
      <c r="E117" s="245">
        <v>1</v>
      </c>
      <c r="F117" s="237">
        <v>45793.67</v>
      </c>
      <c r="G117" s="245"/>
      <c r="H117" s="238"/>
      <c r="I117" s="106"/>
    </row>
    <row r="118" spans="1:9">
      <c r="A118" s="104"/>
      <c r="B118" s="118" t="s">
        <v>63</v>
      </c>
      <c r="C118" s="118"/>
      <c r="D118" s="118"/>
      <c r="E118" s="245"/>
      <c r="F118" s="245"/>
      <c r="G118" s="245"/>
      <c r="H118" s="238"/>
      <c r="I118" s="106"/>
    </row>
    <row r="119" spans="1:9">
      <c r="A119" s="104"/>
      <c r="B119" s="120" t="s">
        <v>64</v>
      </c>
      <c r="C119" s="118"/>
      <c r="D119" s="118"/>
      <c r="E119" s="244"/>
      <c r="F119" s="237">
        <v>47681.58</v>
      </c>
      <c r="G119" s="239"/>
      <c r="H119" s="246"/>
      <c r="I119" s="106"/>
    </row>
    <row r="120" spans="1:9">
      <c r="A120" s="104"/>
      <c r="B120" s="120" t="s">
        <v>65</v>
      </c>
      <c r="C120" s="118"/>
      <c r="D120" s="118"/>
      <c r="E120" s="244"/>
      <c r="F120" s="239"/>
      <c r="G120" s="237"/>
      <c r="H120" s="238">
        <v>686019.75</v>
      </c>
      <c r="I120" s="106"/>
    </row>
    <row r="121" spans="1:9">
      <c r="A121" s="104"/>
      <c r="B121" s="120" t="s">
        <v>66</v>
      </c>
      <c r="C121" s="118"/>
      <c r="D121" s="118"/>
      <c r="E121" s="245"/>
      <c r="F121" s="239"/>
      <c r="G121" s="239"/>
      <c r="H121" s="238"/>
      <c r="I121" s="106"/>
    </row>
    <row r="122" spans="1:9">
      <c r="A122" s="104"/>
      <c r="B122" s="121" t="s">
        <v>67</v>
      </c>
      <c r="C122" s="118"/>
      <c r="D122" s="121"/>
      <c r="E122" s="249">
        <f>SUM(E115:E121)</f>
        <v>18</v>
      </c>
      <c r="F122" s="240">
        <f>SUM(F115:F121)</f>
        <v>1698059.25</v>
      </c>
      <c r="G122" s="240"/>
      <c r="H122" s="250">
        <f>SUM(H120:H121)</f>
        <v>686019.75</v>
      </c>
      <c r="I122" s="106"/>
    </row>
    <row r="123" spans="1:9" ht="15.75" thickBot="1">
      <c r="A123" s="112"/>
      <c r="B123" s="122" t="s">
        <v>68</v>
      </c>
      <c r="C123" s="123"/>
      <c r="D123" s="122"/>
      <c r="E123" s="251"/>
      <c r="F123" s="728">
        <f>F122+H122</f>
        <v>2384079</v>
      </c>
      <c r="G123" s="729"/>
      <c r="H123" s="730"/>
      <c r="I123" s="106"/>
    </row>
    <row r="124" spans="1:9" ht="15.75" thickBot="1">
      <c r="A124" s="32"/>
      <c r="B124" s="32"/>
      <c r="C124" s="32"/>
      <c r="D124" s="32"/>
      <c r="E124" s="35"/>
      <c r="F124" s="35"/>
      <c r="G124" s="35"/>
      <c r="H124" s="35"/>
      <c r="I124" s="33"/>
    </row>
  </sheetData>
  <mergeCells count="46">
    <mergeCell ref="C57:D57"/>
    <mergeCell ref="C58:D58"/>
    <mergeCell ref="A2:H4"/>
    <mergeCell ref="B13:C13"/>
    <mergeCell ref="D13:D14"/>
    <mergeCell ref="E13:E14"/>
    <mergeCell ref="F13:F14"/>
    <mergeCell ref="G13:G14"/>
    <mergeCell ref="H13:H14"/>
    <mergeCell ref="F7:G7"/>
    <mergeCell ref="F8:G8"/>
    <mergeCell ref="F9:G9"/>
    <mergeCell ref="F10:G10"/>
    <mergeCell ref="G50:H50"/>
    <mergeCell ref="G51:H51"/>
    <mergeCell ref="G52:H52"/>
    <mergeCell ref="B69:C69"/>
    <mergeCell ref="D69:D70"/>
    <mergeCell ref="E69:E70"/>
    <mergeCell ref="F69:H69"/>
    <mergeCell ref="C44:D44"/>
    <mergeCell ref="G45:H45"/>
    <mergeCell ref="G46:H46"/>
    <mergeCell ref="G47:H47"/>
    <mergeCell ref="G48:H48"/>
    <mergeCell ref="G54:H54"/>
    <mergeCell ref="G49:H49"/>
    <mergeCell ref="G55:H55"/>
    <mergeCell ref="G56:H56"/>
    <mergeCell ref="G57:H57"/>
    <mergeCell ref="G58:H58"/>
    <mergeCell ref="C56:D56"/>
    <mergeCell ref="F113:H113"/>
    <mergeCell ref="F123:H123"/>
    <mergeCell ref="B76:H76"/>
    <mergeCell ref="B82:C82"/>
    <mergeCell ref="D82:D83"/>
    <mergeCell ref="E82:E83"/>
    <mergeCell ref="F82:H82"/>
    <mergeCell ref="B88:G88"/>
    <mergeCell ref="G53:H53"/>
    <mergeCell ref="B15:C15"/>
    <mergeCell ref="B43:D43"/>
    <mergeCell ref="E43:E44"/>
    <mergeCell ref="F43:F44"/>
    <mergeCell ref="G43:H44"/>
  </mergeCells>
  <pageMargins left="0.51181102362204722" right="0.11811023622047245" top="0.74803149606299213" bottom="0.35433070866141736" header="0.31496062992125984" footer="0.31496062992125984"/>
  <pageSetup paperSize="9" scale="6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FFFF00"/>
    <pageSetUpPr fitToPage="1"/>
  </sheetPr>
  <dimension ref="A1:M122"/>
  <sheetViews>
    <sheetView topLeftCell="A4" zoomScale="124" zoomScaleNormal="124" workbookViewId="0">
      <selection activeCell="C16" sqref="C16:C20"/>
    </sheetView>
  </sheetViews>
  <sheetFormatPr defaultRowHeight="15"/>
  <cols>
    <col min="1" max="1" width="6.140625" customWidth="1"/>
    <col min="2" max="2" width="17.7109375" customWidth="1"/>
    <col min="3" max="3" width="25.42578125" customWidth="1"/>
    <col min="4" max="4" width="17.5703125" customWidth="1"/>
    <col min="5" max="5" width="26" customWidth="1"/>
    <col min="6" max="6" width="25.5703125" customWidth="1"/>
    <col min="7" max="7" width="15.140625" customWidth="1"/>
    <col min="8" max="8" width="15" customWidth="1"/>
    <col min="9" max="9" width="1.28515625" customWidth="1"/>
  </cols>
  <sheetData>
    <row r="1" spans="1:9" ht="15.75">
      <c r="A1" s="3" t="s">
        <v>16</v>
      </c>
      <c r="B1" s="4"/>
      <c r="C1" s="4"/>
      <c r="D1" s="4"/>
      <c r="E1" s="4"/>
      <c r="F1" s="4"/>
      <c r="G1" s="4"/>
      <c r="H1" s="4"/>
      <c r="I1" s="5"/>
    </row>
    <row r="2" spans="1:9">
      <c r="A2" s="754" t="s">
        <v>249</v>
      </c>
      <c r="B2" s="754"/>
      <c r="C2" s="754"/>
      <c r="D2" s="754"/>
      <c r="E2" s="754"/>
      <c r="F2" s="754"/>
      <c r="G2" s="754"/>
      <c r="H2" s="754"/>
      <c r="I2" s="8"/>
    </row>
    <row r="3" spans="1:9">
      <c r="A3" s="754"/>
      <c r="B3" s="754"/>
      <c r="C3" s="754"/>
      <c r="D3" s="754"/>
      <c r="E3" s="754"/>
      <c r="F3" s="754"/>
      <c r="G3" s="754"/>
      <c r="H3" s="754"/>
      <c r="I3" s="8"/>
    </row>
    <row r="4" spans="1:9">
      <c r="A4" s="754"/>
      <c r="B4" s="754"/>
      <c r="C4" s="754"/>
      <c r="D4" s="754"/>
      <c r="E4" s="754"/>
      <c r="F4" s="754"/>
      <c r="G4" s="754"/>
      <c r="H4" s="754"/>
      <c r="I4" s="8"/>
    </row>
    <row r="5" spans="1:9">
      <c r="A5" s="149"/>
      <c r="B5" s="149"/>
      <c r="C5" s="149"/>
      <c r="D5" s="149"/>
      <c r="E5" s="149"/>
      <c r="F5" s="149"/>
      <c r="G5" s="149"/>
      <c r="H5" s="149"/>
      <c r="I5" s="8"/>
    </row>
    <row r="6" spans="1:9">
      <c r="A6" s="10" t="s">
        <v>0</v>
      </c>
      <c r="B6" s="11"/>
      <c r="C6" s="235" t="s">
        <v>4</v>
      </c>
      <c r="D6" s="10"/>
      <c r="E6" s="13" t="s">
        <v>17</v>
      </c>
      <c r="F6" s="10"/>
      <c r="G6" s="10"/>
      <c r="H6" s="13"/>
      <c r="I6" s="14"/>
    </row>
    <row r="7" spans="1:9">
      <c r="A7" s="10" t="s">
        <v>1</v>
      </c>
      <c r="B7" s="11"/>
      <c r="C7" s="247" t="s">
        <v>11</v>
      </c>
      <c r="D7" s="10"/>
      <c r="E7" s="13" t="s">
        <v>18</v>
      </c>
      <c r="F7" s="763" t="s">
        <v>130</v>
      </c>
      <c r="G7" s="803"/>
      <c r="H7" s="10"/>
      <c r="I7" s="14"/>
    </row>
    <row r="8" spans="1:9">
      <c r="A8" s="10" t="s">
        <v>98</v>
      </c>
      <c r="B8" s="10"/>
      <c r="C8" s="248">
        <v>5715957</v>
      </c>
      <c r="D8" s="10" t="s">
        <v>19</v>
      </c>
      <c r="E8" s="13" t="s">
        <v>20</v>
      </c>
      <c r="F8" s="763" t="s">
        <v>123</v>
      </c>
      <c r="G8" s="803"/>
      <c r="H8" s="10"/>
      <c r="I8" s="14"/>
    </row>
    <row r="9" spans="1:9">
      <c r="A9" s="10"/>
      <c r="B9" s="10"/>
      <c r="C9" s="10"/>
      <c r="D9" s="10"/>
      <c r="E9" s="13" t="s">
        <v>21</v>
      </c>
      <c r="F9" s="763">
        <v>1056</v>
      </c>
      <c r="G9" s="803"/>
      <c r="H9" s="10"/>
      <c r="I9" s="14"/>
    </row>
    <row r="10" spans="1:9" ht="15.75" thickBot="1">
      <c r="A10" s="10"/>
      <c r="B10" s="10"/>
      <c r="C10" s="10"/>
      <c r="D10" s="10"/>
      <c r="E10" s="13" t="s">
        <v>22</v>
      </c>
      <c r="F10" s="804">
        <v>5810090059</v>
      </c>
      <c r="G10" s="805"/>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5" t="s">
        <v>24</v>
      </c>
      <c r="C14" s="756"/>
      <c r="D14" s="757" t="s">
        <v>99</v>
      </c>
      <c r="E14" s="757" t="s">
        <v>75</v>
      </c>
      <c r="F14" s="759" t="s">
        <v>76</v>
      </c>
      <c r="G14" s="759" t="s">
        <v>100</v>
      </c>
      <c r="H14" s="761" t="s">
        <v>27</v>
      </c>
      <c r="I14" s="8"/>
    </row>
    <row r="15" spans="1:9" ht="38.25">
      <c r="A15" s="7"/>
      <c r="B15" s="155" t="s">
        <v>102</v>
      </c>
      <c r="C15" s="141" t="s">
        <v>103</v>
      </c>
      <c r="D15" s="758"/>
      <c r="E15" s="758"/>
      <c r="F15" s="760"/>
      <c r="G15" s="760"/>
      <c r="H15" s="762"/>
      <c r="I15" s="8"/>
    </row>
    <row r="16" spans="1:9" ht="15" customHeight="1">
      <c r="A16" s="7"/>
      <c r="B16" s="487" t="s">
        <v>447</v>
      </c>
      <c r="C16" s="266" t="s">
        <v>260</v>
      </c>
      <c r="D16" s="625">
        <v>669</v>
      </c>
      <c r="E16" s="537" t="s">
        <v>267</v>
      </c>
      <c r="F16" s="537" t="s">
        <v>262</v>
      </c>
      <c r="G16" s="381" t="s">
        <v>285</v>
      </c>
      <c r="H16" s="627">
        <v>142000</v>
      </c>
      <c r="I16" s="8"/>
    </row>
    <row r="17" spans="1:13">
      <c r="A17" s="7"/>
      <c r="B17" s="487" t="s">
        <v>448</v>
      </c>
      <c r="C17" s="266" t="s">
        <v>260</v>
      </c>
      <c r="D17" s="625">
        <v>259</v>
      </c>
      <c r="E17" s="537" t="s">
        <v>449</v>
      </c>
      <c r="F17" s="537" t="s">
        <v>262</v>
      </c>
      <c r="G17" s="381" t="s">
        <v>285</v>
      </c>
      <c r="H17" s="627">
        <v>220000</v>
      </c>
      <c r="I17" s="8"/>
    </row>
    <row r="18" spans="1:13" ht="17.25" customHeight="1">
      <c r="A18" s="7"/>
      <c r="B18" s="538" t="s">
        <v>450</v>
      </c>
      <c r="C18" s="266" t="s">
        <v>260</v>
      </c>
      <c r="D18" s="625">
        <v>78</v>
      </c>
      <c r="E18" s="537" t="s">
        <v>449</v>
      </c>
      <c r="F18" s="537" t="s">
        <v>262</v>
      </c>
      <c r="G18" s="381" t="s">
        <v>285</v>
      </c>
      <c r="H18" s="627">
        <v>220000</v>
      </c>
      <c r="I18" s="8"/>
    </row>
    <row r="19" spans="1:13" ht="15" customHeight="1">
      <c r="A19" s="7"/>
      <c r="B19" s="538" t="s">
        <v>451</v>
      </c>
      <c r="C19" s="266" t="s">
        <v>260</v>
      </c>
      <c r="D19" s="625">
        <v>752</v>
      </c>
      <c r="E19" s="537" t="s">
        <v>449</v>
      </c>
      <c r="F19" s="537" t="s">
        <v>262</v>
      </c>
      <c r="G19" s="381" t="s">
        <v>285</v>
      </c>
      <c r="H19" s="627">
        <v>220000</v>
      </c>
      <c r="I19" s="8"/>
    </row>
    <row r="20" spans="1:13" ht="96" customHeight="1">
      <c r="A20" s="7"/>
      <c r="B20" s="538" t="s">
        <v>452</v>
      </c>
      <c r="C20" s="638" t="s">
        <v>456</v>
      </c>
      <c r="D20" s="629">
        <v>3950</v>
      </c>
      <c r="E20" s="635" t="s">
        <v>453</v>
      </c>
      <c r="F20" s="537" t="s">
        <v>262</v>
      </c>
      <c r="G20" s="381" t="s">
        <v>285</v>
      </c>
      <c r="H20" s="300">
        <v>250000</v>
      </c>
      <c r="I20" s="636"/>
      <c r="J20" s="637"/>
      <c r="K20" s="637"/>
      <c r="L20" s="637"/>
      <c r="M20" s="637"/>
    </row>
    <row r="21" spans="1:13" ht="14.25" customHeight="1">
      <c r="A21" s="7"/>
      <c r="B21" s="538"/>
      <c r="C21" s="266"/>
      <c r="D21" s="625"/>
      <c r="E21" s="537"/>
      <c r="F21" s="537"/>
      <c r="G21" s="381"/>
      <c r="H21" s="627"/>
      <c r="I21" s="8"/>
    </row>
    <row r="22" spans="1:13" ht="16.5" customHeight="1">
      <c r="A22" s="7"/>
      <c r="B22" s="538"/>
      <c r="C22" s="266"/>
      <c r="D22" s="625"/>
      <c r="E22" s="537"/>
      <c r="F22" s="639" t="s">
        <v>276</v>
      </c>
      <c r="G22" s="640"/>
      <c r="H22" s="440">
        <f>SUM(H16:H21)</f>
        <v>1052000</v>
      </c>
      <c r="I22" s="8"/>
    </row>
    <row r="23" spans="1:13">
      <c r="A23" s="7"/>
      <c r="B23" s="539"/>
      <c r="C23" s="539"/>
      <c r="D23" s="624"/>
      <c r="E23" s="624"/>
      <c r="F23" s="624"/>
      <c r="G23" s="624"/>
      <c r="H23" s="626"/>
      <c r="I23" s="8"/>
    </row>
    <row r="24" spans="1:13">
      <c r="A24" s="7"/>
      <c r="B24" s="1" t="s">
        <v>101</v>
      </c>
      <c r="C24" s="16"/>
      <c r="D24" s="16"/>
      <c r="E24" s="16"/>
      <c r="F24" s="16"/>
      <c r="G24" s="16"/>
      <c r="H24" s="8"/>
      <c r="I24" s="8"/>
    </row>
    <row r="25" spans="1:13">
      <c r="A25" s="7"/>
      <c r="B25" s="1" t="s">
        <v>250</v>
      </c>
      <c r="C25" s="28"/>
      <c r="D25" s="28"/>
      <c r="E25" s="28"/>
      <c r="F25" s="28"/>
      <c r="G25" s="28"/>
      <c r="H25" s="29"/>
      <c r="I25" s="8"/>
    </row>
    <row r="26" spans="1:13">
      <c r="A26" s="7"/>
      <c r="B26" s="142" t="s">
        <v>104</v>
      </c>
      <c r="C26" s="28"/>
      <c r="D26" s="28"/>
      <c r="E26" s="28"/>
      <c r="F26" s="28"/>
      <c r="G26" s="28"/>
      <c r="H26" s="29"/>
      <c r="I26" s="8"/>
    </row>
    <row r="27" spans="1:13">
      <c r="A27" s="7"/>
      <c r="B27" s="16" t="s">
        <v>105</v>
      </c>
      <c r="C27" s="28"/>
      <c r="D27" s="28"/>
      <c r="E27" s="28"/>
      <c r="F27" s="28"/>
      <c r="G27" s="28"/>
      <c r="H27" s="29"/>
      <c r="I27" s="8"/>
    </row>
    <row r="28" spans="1:13">
      <c r="A28" s="7"/>
      <c r="B28" s="30" t="s">
        <v>251</v>
      </c>
      <c r="C28" s="28"/>
      <c r="D28" s="28"/>
      <c r="E28" s="28"/>
      <c r="F28" s="28"/>
      <c r="G28" s="28"/>
      <c r="H28" s="29"/>
      <c r="I28" s="8"/>
    </row>
    <row r="29" spans="1:13">
      <c r="A29" s="7"/>
      <c r="B29" s="30" t="s">
        <v>112</v>
      </c>
      <c r="C29" s="28"/>
      <c r="D29" s="28"/>
      <c r="E29" s="28"/>
      <c r="F29" s="28"/>
      <c r="G29" s="28"/>
      <c r="H29" s="29"/>
      <c r="I29" s="8"/>
    </row>
    <row r="30" spans="1:13">
      <c r="A30" s="7"/>
      <c r="B30" s="16" t="s">
        <v>252</v>
      </c>
      <c r="C30" s="28"/>
      <c r="D30" s="28"/>
      <c r="E30" s="28"/>
      <c r="F30" s="28"/>
      <c r="G30" s="28"/>
      <c r="H30" s="29"/>
      <c r="I30" s="8"/>
    </row>
    <row r="31" spans="1:13">
      <c r="A31" s="7"/>
      <c r="B31" s="16" t="s">
        <v>106</v>
      </c>
      <c r="C31" s="28"/>
      <c r="D31" s="28"/>
      <c r="E31" s="28"/>
      <c r="F31" s="28"/>
      <c r="G31" s="28"/>
      <c r="H31" s="29"/>
      <c r="I31" s="8"/>
    </row>
    <row r="32" spans="1:13">
      <c r="A32" s="7"/>
      <c r="B32" s="16" t="s">
        <v>107</v>
      </c>
      <c r="C32" s="28"/>
      <c r="D32" s="28"/>
      <c r="E32" s="28"/>
      <c r="F32" s="28"/>
      <c r="G32" s="28"/>
      <c r="H32" s="29"/>
      <c r="I32" s="8"/>
    </row>
    <row r="33" spans="1:11">
      <c r="A33" s="7"/>
      <c r="B33" s="16" t="s">
        <v>108</v>
      </c>
      <c r="C33" s="28"/>
      <c r="D33" s="28"/>
      <c r="E33" s="28"/>
      <c r="F33" s="28"/>
      <c r="G33" s="28"/>
      <c r="H33" s="29"/>
      <c r="I33" s="8"/>
    </row>
    <row r="34" spans="1:11">
      <c r="A34" s="7"/>
      <c r="B34" s="194" t="s">
        <v>145</v>
      </c>
      <c r="C34" s="195"/>
      <c r="D34" s="195"/>
      <c r="E34" s="195"/>
      <c r="F34" s="195"/>
      <c r="G34" s="195"/>
      <c r="H34" s="196"/>
      <c r="I34" s="197"/>
      <c r="J34" s="198"/>
      <c r="K34" s="198"/>
    </row>
    <row r="35" spans="1:11">
      <c r="A35" s="7"/>
      <c r="B35" s="194" t="s">
        <v>110</v>
      </c>
      <c r="C35" s="195"/>
      <c r="D35" s="195"/>
      <c r="E35" s="195"/>
      <c r="F35" s="195"/>
      <c r="G35" s="195"/>
      <c r="H35" s="196"/>
      <c r="I35" s="197"/>
      <c r="J35" s="198"/>
      <c r="K35" s="198"/>
    </row>
    <row r="36" spans="1:11">
      <c r="A36" s="7"/>
      <c r="B36" s="16" t="s">
        <v>111</v>
      </c>
      <c r="C36" s="28"/>
      <c r="D36" s="28"/>
      <c r="E36" s="28"/>
      <c r="F36" s="28"/>
      <c r="G36" s="28"/>
      <c r="H36" s="29"/>
      <c r="I36" s="8"/>
    </row>
    <row r="37" spans="1:11">
      <c r="A37" s="7"/>
      <c r="B37" s="16" t="s">
        <v>113</v>
      </c>
      <c r="C37" s="28"/>
      <c r="D37" s="28"/>
      <c r="E37" s="28"/>
      <c r="F37" s="28"/>
      <c r="G37" s="28"/>
      <c r="H37" s="29"/>
      <c r="I37" s="8"/>
    </row>
    <row r="38" spans="1:11" ht="15.75" thickBot="1">
      <c r="A38" s="31"/>
      <c r="B38" s="32"/>
      <c r="C38" s="32"/>
      <c r="D38" s="32"/>
      <c r="E38" s="32"/>
      <c r="F38" s="32"/>
      <c r="G38" s="32"/>
      <c r="H38" s="33"/>
      <c r="I38" s="8"/>
    </row>
    <row r="39" spans="1:11">
      <c r="A39" s="17"/>
      <c r="B39" s="18" t="s">
        <v>31</v>
      </c>
      <c r="C39" s="19"/>
      <c r="D39" s="19"/>
      <c r="E39" s="19" t="s">
        <v>11</v>
      </c>
      <c r="F39" s="19"/>
      <c r="G39" s="19"/>
      <c r="H39" s="20"/>
      <c r="I39" s="8"/>
    </row>
    <row r="40" spans="1:11" ht="15.75" thickBot="1">
      <c r="A40" s="7"/>
      <c r="B40" s="10"/>
      <c r="C40" s="16"/>
      <c r="D40" s="16"/>
      <c r="E40" s="16"/>
      <c r="F40" s="16"/>
      <c r="G40" s="16"/>
      <c r="H40" s="8"/>
      <c r="I40" s="8"/>
    </row>
    <row r="41" spans="1:11">
      <c r="A41" s="7"/>
      <c r="B41" s="751" t="s">
        <v>24</v>
      </c>
      <c r="C41" s="752"/>
      <c r="D41" s="753"/>
      <c r="E41" s="736" t="s">
        <v>25</v>
      </c>
      <c r="F41" s="736" t="s">
        <v>26</v>
      </c>
      <c r="G41" s="744" t="s">
        <v>27</v>
      </c>
      <c r="H41" s="745"/>
      <c r="I41" s="8"/>
    </row>
    <row r="42" spans="1:11">
      <c r="A42" s="7"/>
      <c r="B42" s="169" t="s">
        <v>28</v>
      </c>
      <c r="C42" s="748" t="s">
        <v>29</v>
      </c>
      <c r="D42" s="749"/>
      <c r="E42" s="737"/>
      <c r="F42" s="737"/>
      <c r="G42" s="746"/>
      <c r="H42" s="747"/>
      <c r="I42" s="8"/>
    </row>
    <row r="43" spans="1:11" ht="18" customHeight="1">
      <c r="A43" s="7"/>
      <c r="B43" s="659" t="s">
        <v>342</v>
      </c>
      <c r="C43" s="855" t="s">
        <v>521</v>
      </c>
      <c r="D43" s="855"/>
      <c r="E43" s="642" t="s">
        <v>522</v>
      </c>
      <c r="F43" s="642" t="s">
        <v>523</v>
      </c>
      <c r="G43" s="854">
        <v>250000</v>
      </c>
      <c r="H43" s="854"/>
      <c r="I43" s="8"/>
    </row>
    <row r="44" spans="1:11" ht="18" customHeight="1">
      <c r="A44" s="7"/>
      <c r="B44" s="659" t="s">
        <v>342</v>
      </c>
      <c r="C44" s="855" t="s">
        <v>524</v>
      </c>
      <c r="D44" s="855"/>
      <c r="E44" s="642" t="s">
        <v>525</v>
      </c>
      <c r="F44" s="642" t="s">
        <v>523</v>
      </c>
      <c r="G44" s="854">
        <v>100000</v>
      </c>
      <c r="H44" s="854"/>
      <c r="I44" s="8"/>
    </row>
    <row r="45" spans="1:11" ht="18" customHeight="1">
      <c r="A45" s="7"/>
      <c r="B45" s="659" t="s">
        <v>342</v>
      </c>
      <c r="C45" s="855" t="s">
        <v>526</v>
      </c>
      <c r="D45" s="855"/>
      <c r="E45" s="642" t="s">
        <v>366</v>
      </c>
      <c r="F45" s="642" t="s">
        <v>523</v>
      </c>
      <c r="G45" s="854">
        <v>100000</v>
      </c>
      <c r="H45" s="854"/>
      <c r="I45" s="8"/>
    </row>
    <row r="46" spans="1:11" ht="20.25" customHeight="1">
      <c r="A46" s="7"/>
      <c r="B46" s="659" t="s">
        <v>342</v>
      </c>
      <c r="C46" s="856" t="s">
        <v>527</v>
      </c>
      <c r="D46" s="856"/>
      <c r="E46" s="642" t="s">
        <v>528</v>
      </c>
      <c r="F46" s="642" t="s">
        <v>523</v>
      </c>
      <c r="G46" s="854">
        <v>250000</v>
      </c>
      <c r="H46" s="854"/>
      <c r="I46" s="8"/>
    </row>
    <row r="47" spans="1:11" ht="131.25" customHeight="1">
      <c r="A47" s="7"/>
      <c r="B47" s="381" t="s">
        <v>342</v>
      </c>
      <c r="C47" s="855" t="s">
        <v>529</v>
      </c>
      <c r="D47" s="855"/>
      <c r="E47" s="700" t="s">
        <v>577</v>
      </c>
      <c r="F47" s="701" t="s">
        <v>530</v>
      </c>
      <c r="G47" s="838">
        <v>780648.61</v>
      </c>
      <c r="H47" s="838"/>
      <c r="I47" s="8"/>
    </row>
    <row r="48" spans="1:11" ht="18" customHeight="1">
      <c r="A48" s="7"/>
      <c r="B48" s="659"/>
      <c r="C48" s="855"/>
      <c r="D48" s="855"/>
      <c r="E48" s="642"/>
      <c r="F48" s="642"/>
      <c r="G48" s="854"/>
      <c r="H48" s="854"/>
      <c r="I48" s="8"/>
    </row>
    <row r="49" spans="1:10" ht="18" customHeight="1">
      <c r="A49" s="7"/>
      <c r="B49" s="659"/>
      <c r="C49" s="855"/>
      <c r="D49" s="855"/>
      <c r="E49" s="642"/>
      <c r="F49" s="642"/>
      <c r="G49" s="854"/>
      <c r="H49" s="854"/>
      <c r="I49" s="8"/>
    </row>
    <row r="50" spans="1:10" ht="18" customHeight="1">
      <c r="A50" s="7"/>
      <c r="B50" s="661"/>
      <c r="C50" s="663"/>
      <c r="D50" s="663"/>
      <c r="E50" s="665"/>
      <c r="F50" s="296" t="s">
        <v>2</v>
      </c>
      <c r="G50" s="743">
        <f>SUM(G43:G49)</f>
        <v>1480648.6099999999</v>
      </c>
      <c r="H50" s="743"/>
      <c r="I50" s="8"/>
    </row>
    <row r="51" spans="1:10" ht="18" customHeight="1">
      <c r="A51" s="7"/>
      <c r="B51" s="677"/>
      <c r="C51" s="853"/>
      <c r="D51" s="853"/>
      <c r="E51" s="678"/>
      <c r="F51" s="678"/>
      <c r="G51" s="852"/>
      <c r="H51" s="852"/>
      <c r="I51" s="8"/>
    </row>
    <row r="52" spans="1:10">
      <c r="A52" s="7"/>
      <c r="B52" s="194" t="s">
        <v>253</v>
      </c>
      <c r="C52" s="199"/>
      <c r="D52" s="200"/>
      <c r="E52" s="201"/>
      <c r="F52" s="201"/>
      <c r="G52" s="201"/>
      <c r="H52" s="202"/>
      <c r="I52" s="197"/>
      <c r="J52" s="198"/>
    </row>
    <row r="53" spans="1:10">
      <c r="A53" s="7"/>
      <c r="B53" s="199" t="s">
        <v>138</v>
      </c>
      <c r="C53" s="199"/>
      <c r="D53" s="200"/>
      <c r="E53" s="201"/>
      <c r="F53" s="201"/>
      <c r="G53" s="201"/>
      <c r="H53" s="202"/>
      <c r="I53" s="197"/>
      <c r="J53" s="198"/>
    </row>
    <row r="54" spans="1:10">
      <c r="A54" s="7"/>
      <c r="B54" s="199" t="s">
        <v>148</v>
      </c>
      <c r="C54" s="195"/>
      <c r="D54" s="195"/>
      <c r="E54" s="195"/>
      <c r="F54" s="195"/>
      <c r="G54" s="195"/>
      <c r="H54" s="196"/>
      <c r="I54" s="197"/>
      <c r="J54" s="198"/>
    </row>
    <row r="55" spans="1:10">
      <c r="A55" s="7"/>
      <c r="B55" s="199" t="s">
        <v>149</v>
      </c>
      <c r="C55" s="195"/>
      <c r="D55" s="195"/>
      <c r="E55" s="195"/>
      <c r="F55" s="195"/>
      <c r="G55" s="195"/>
      <c r="H55" s="196"/>
      <c r="I55" s="197"/>
      <c r="J55" s="198"/>
    </row>
    <row r="56" spans="1:10" ht="15.75" thickBot="1">
      <c r="A56" s="31"/>
      <c r="B56" s="205" t="s">
        <v>150</v>
      </c>
      <c r="C56" s="207"/>
      <c r="D56" s="207"/>
      <c r="E56" s="207"/>
      <c r="F56" s="207"/>
      <c r="G56" s="207"/>
      <c r="H56" s="208"/>
      <c r="I56" s="197"/>
      <c r="J56" s="198"/>
    </row>
    <row r="57" spans="1:10">
      <c r="A57" s="16"/>
      <c r="B57" s="194"/>
      <c r="C57" s="195"/>
      <c r="D57" s="195"/>
      <c r="E57" s="195"/>
      <c r="F57" s="195"/>
      <c r="G57" s="195"/>
      <c r="H57" s="195"/>
      <c r="I57" s="197"/>
      <c r="J57" s="198"/>
    </row>
    <row r="58" spans="1:10" ht="15.75" thickBot="1">
      <c r="A58" s="16"/>
      <c r="B58" s="194"/>
      <c r="C58" s="194"/>
      <c r="D58" s="194"/>
      <c r="E58" s="194"/>
      <c r="F58" s="194"/>
      <c r="G58" s="194"/>
      <c r="H58" s="194"/>
      <c r="I58" s="197"/>
      <c r="J58" s="198"/>
    </row>
    <row r="59" spans="1:10">
      <c r="A59" s="2"/>
      <c r="B59" s="37" t="s">
        <v>33</v>
      </c>
      <c r="C59" s="4"/>
      <c r="D59" s="4"/>
      <c r="E59" s="4"/>
      <c r="F59" s="4"/>
      <c r="G59" s="4"/>
      <c r="H59" s="5"/>
      <c r="I59" s="38"/>
    </row>
    <row r="60" spans="1:10" ht="15.75" thickBot="1">
      <c r="A60" s="39"/>
      <c r="B60" s="40"/>
      <c r="C60" s="40"/>
      <c r="D60" s="40"/>
      <c r="E60" s="40"/>
      <c r="F60" s="40"/>
      <c r="G60" s="40"/>
      <c r="H60" s="38"/>
      <c r="I60" s="38"/>
    </row>
    <row r="61" spans="1:10">
      <c r="A61" s="41"/>
      <c r="B61" s="734" t="s">
        <v>24</v>
      </c>
      <c r="C61" s="735"/>
      <c r="D61" s="736" t="s">
        <v>25</v>
      </c>
      <c r="E61" s="736" t="s">
        <v>26</v>
      </c>
      <c r="F61" s="736" t="s">
        <v>27</v>
      </c>
      <c r="G61" s="736"/>
      <c r="H61" s="738"/>
      <c r="I61" s="14"/>
    </row>
    <row r="62" spans="1:10" ht="15.75" thickBot="1">
      <c r="A62" s="41"/>
      <c r="B62" s="156" t="s">
        <v>28</v>
      </c>
      <c r="C62" s="157" t="s">
        <v>29</v>
      </c>
      <c r="D62" s="750"/>
      <c r="E62" s="750"/>
      <c r="F62" s="42" t="s">
        <v>34</v>
      </c>
      <c r="G62" s="42" t="s">
        <v>35</v>
      </c>
      <c r="H62" s="43" t="s">
        <v>36</v>
      </c>
      <c r="I62" s="14"/>
    </row>
    <row r="63" spans="1:10" ht="15.75" thickBot="1">
      <c r="A63" s="39"/>
      <c r="B63" s="521"/>
      <c r="C63" s="295"/>
      <c r="D63" s="547"/>
      <c r="E63" s="48"/>
      <c r="F63" s="255"/>
      <c r="G63" s="74"/>
      <c r="H63" s="311"/>
      <c r="I63" s="8"/>
    </row>
    <row r="64" spans="1:10">
      <c r="A64" s="39"/>
      <c r="B64" s="531"/>
      <c r="C64" s="532"/>
      <c r="D64" s="547"/>
      <c r="E64" s="48"/>
      <c r="F64" s="255"/>
      <c r="G64" s="74"/>
      <c r="H64" s="311"/>
      <c r="I64" s="8"/>
    </row>
    <row r="65" spans="1:9">
      <c r="A65" s="39"/>
      <c r="B65" s="531"/>
      <c r="C65" s="532"/>
      <c r="D65" s="548"/>
      <c r="E65" s="48"/>
      <c r="F65" s="255"/>
      <c r="G65" s="74"/>
      <c r="H65" s="311"/>
      <c r="I65" s="8"/>
    </row>
    <row r="66" spans="1:9">
      <c r="A66" s="39"/>
      <c r="B66" s="277"/>
      <c r="C66" s="544"/>
      <c r="D66" s="549"/>
      <c r="E66" s="545"/>
      <c r="F66" s="546"/>
      <c r="G66" s="300"/>
      <c r="H66" s="545"/>
      <c r="I66" s="8"/>
    </row>
    <row r="67" spans="1:9">
      <c r="A67" s="39"/>
      <c r="B67" s="45"/>
      <c r="C67" s="532"/>
      <c r="D67" s="312"/>
      <c r="E67" s="48"/>
      <c r="F67" s="255"/>
      <c r="G67" s="74"/>
      <c r="H67" s="311"/>
      <c r="I67" s="8"/>
    </row>
    <row r="68" spans="1:9">
      <c r="A68" s="39"/>
      <c r="B68" s="306" t="s">
        <v>30</v>
      </c>
      <c r="C68" s="307"/>
      <c r="D68" s="308"/>
      <c r="E68" s="309"/>
      <c r="F68" s="309"/>
      <c r="G68" s="310"/>
      <c r="H68" s="230"/>
      <c r="I68" s="8"/>
    </row>
    <row r="69" spans="1:9">
      <c r="A69" s="39"/>
      <c r="B69" s="731" t="s">
        <v>151</v>
      </c>
      <c r="C69" s="732"/>
      <c r="D69" s="732"/>
      <c r="E69" s="732"/>
      <c r="F69" s="732"/>
      <c r="G69" s="732"/>
      <c r="H69" s="733"/>
      <c r="I69" s="38"/>
    </row>
    <row r="70" spans="1:9">
      <c r="A70" s="39"/>
      <c r="B70" s="215" t="s">
        <v>152</v>
      </c>
      <c r="C70" s="216"/>
      <c r="D70" s="216"/>
      <c r="E70" s="216"/>
      <c r="F70" s="216"/>
      <c r="G70" s="216"/>
      <c r="H70" s="217"/>
      <c r="I70" s="38"/>
    </row>
    <row r="71" spans="1:9" ht="15.75" thickBot="1">
      <c r="A71" s="65"/>
      <c r="B71" s="218" t="s">
        <v>153</v>
      </c>
      <c r="C71" s="219"/>
      <c r="D71" s="220"/>
      <c r="E71" s="221"/>
      <c r="F71" s="221"/>
      <c r="G71" s="221"/>
      <c r="H71" s="222"/>
      <c r="I71" s="38"/>
    </row>
    <row r="72" spans="1:9" ht="24.75" customHeight="1" thickBot="1">
      <c r="A72" s="40"/>
      <c r="B72" s="70"/>
      <c r="C72" s="71"/>
      <c r="D72" s="72"/>
      <c r="E72" s="73"/>
      <c r="F72" s="73"/>
      <c r="G72" s="73"/>
      <c r="H72" s="73"/>
      <c r="I72" s="38"/>
    </row>
    <row r="73" spans="1:9">
      <c r="A73" s="2"/>
      <c r="B73" s="37" t="s">
        <v>37</v>
      </c>
      <c r="C73" s="4"/>
      <c r="D73" s="4"/>
      <c r="E73" s="4"/>
      <c r="F73" s="4"/>
      <c r="G73" s="4"/>
      <c r="H73" s="5"/>
      <c r="I73" s="38"/>
    </row>
    <row r="74" spans="1:9" ht="15.75" thickBot="1">
      <c r="A74" s="39"/>
      <c r="B74" s="40"/>
      <c r="C74" s="40"/>
      <c r="D74" s="40"/>
      <c r="E74" s="40"/>
      <c r="F74" s="40"/>
      <c r="G74" s="40"/>
      <c r="H74" s="38"/>
      <c r="I74" s="38"/>
    </row>
    <row r="75" spans="1:9">
      <c r="A75" s="41"/>
      <c r="B75" s="734" t="s">
        <v>24</v>
      </c>
      <c r="C75" s="735"/>
      <c r="D75" s="736" t="s">
        <v>25</v>
      </c>
      <c r="E75" s="736" t="s">
        <v>26</v>
      </c>
      <c r="F75" s="736" t="s">
        <v>27</v>
      </c>
      <c r="G75" s="736"/>
      <c r="H75" s="738"/>
      <c r="I75" s="14"/>
    </row>
    <row r="76" spans="1:9">
      <c r="A76" s="41"/>
      <c r="B76" s="169" t="s">
        <v>28</v>
      </c>
      <c r="C76" s="470" t="s">
        <v>29</v>
      </c>
      <c r="D76" s="737"/>
      <c r="E76" s="737"/>
      <c r="F76" s="471" t="s">
        <v>34</v>
      </c>
      <c r="G76" s="471" t="s">
        <v>35</v>
      </c>
      <c r="H76" s="472" t="s">
        <v>36</v>
      </c>
      <c r="I76" s="14"/>
    </row>
    <row r="77" spans="1:9">
      <c r="A77" s="39"/>
      <c r="B77" s="45" t="s">
        <v>350</v>
      </c>
      <c r="C77" s="663" t="s">
        <v>531</v>
      </c>
      <c r="D77" s="46" t="s">
        <v>532</v>
      </c>
      <c r="E77" s="55" t="s">
        <v>533</v>
      </c>
      <c r="F77" s="664">
        <v>150000</v>
      </c>
      <c r="G77" s="74"/>
      <c r="H77" s="311"/>
      <c r="I77" s="8"/>
    </row>
    <row r="78" spans="1:9">
      <c r="A78" s="39"/>
      <c r="B78" s="45" t="s">
        <v>350</v>
      </c>
      <c r="C78" s="663" t="s">
        <v>534</v>
      </c>
      <c r="D78" s="46" t="s">
        <v>532</v>
      </c>
      <c r="E78" s="55" t="s">
        <v>533</v>
      </c>
      <c r="F78" s="664">
        <v>700000</v>
      </c>
      <c r="G78" s="74"/>
      <c r="H78" s="311"/>
      <c r="I78" s="8"/>
    </row>
    <row r="79" spans="1:9">
      <c r="A79" s="39"/>
      <c r="B79" s="45" t="s">
        <v>350</v>
      </c>
      <c r="C79" s="663" t="s">
        <v>535</v>
      </c>
      <c r="D79" s="46" t="s">
        <v>532</v>
      </c>
      <c r="E79" s="55" t="s">
        <v>533</v>
      </c>
      <c r="F79" s="664">
        <v>700000</v>
      </c>
      <c r="G79" s="74"/>
      <c r="H79" s="311"/>
      <c r="I79" s="8"/>
    </row>
    <row r="80" spans="1:9">
      <c r="A80" s="39"/>
      <c r="B80" s="45"/>
      <c r="C80" s="663"/>
      <c r="D80" s="46"/>
      <c r="E80" s="55"/>
      <c r="F80" s="664"/>
      <c r="G80" s="74"/>
      <c r="H80" s="311"/>
      <c r="I80" s="8"/>
    </row>
    <row r="81" spans="1:9">
      <c r="A81" s="39"/>
      <c r="B81" s="45"/>
      <c r="C81" s="45"/>
      <c r="D81" s="46"/>
      <c r="E81" s="464" t="s">
        <v>2</v>
      </c>
      <c r="F81" s="658">
        <f>SUM(F77:F80)</f>
        <v>1550000</v>
      </c>
      <c r="G81" s="74"/>
      <c r="H81" s="311"/>
      <c r="I81" s="8"/>
    </row>
    <row r="82" spans="1:9" ht="15.75" thickBot="1">
      <c r="A82" s="39"/>
      <c r="B82" s="258"/>
      <c r="C82" s="679"/>
      <c r="D82" s="318"/>
      <c r="E82" s="259"/>
      <c r="F82" s="316"/>
      <c r="G82" s="74"/>
      <c r="H82" s="311"/>
      <c r="I82" s="8"/>
    </row>
    <row r="83" spans="1:9" ht="15.75" thickBot="1">
      <c r="A83" s="39"/>
      <c r="B83" s="174"/>
      <c r="C83" s="175"/>
      <c r="D83" s="176"/>
      <c r="E83" s="179"/>
      <c r="F83" s="180"/>
      <c r="G83" s="177"/>
      <c r="H83" s="178"/>
      <c r="I83" s="8"/>
    </row>
    <row r="84" spans="1:9">
      <c r="A84" s="39"/>
      <c r="B84" s="16" t="s">
        <v>30</v>
      </c>
      <c r="C84" s="71"/>
      <c r="D84" s="72"/>
      <c r="E84" s="73"/>
      <c r="F84" s="73" t="s">
        <v>134</v>
      </c>
      <c r="G84" s="73"/>
      <c r="H84" s="79"/>
      <c r="I84" s="38"/>
    </row>
    <row r="85" spans="1:9">
      <c r="A85" s="39"/>
      <c r="B85" s="739" t="s">
        <v>120</v>
      </c>
      <c r="C85" s="739"/>
      <c r="D85" s="739"/>
      <c r="E85" s="739"/>
      <c r="F85" s="739"/>
      <c r="G85" s="739"/>
      <c r="H85" s="143"/>
      <c r="I85" s="38"/>
    </row>
    <row r="86" spans="1:9" ht="15.75" thickBot="1">
      <c r="A86" s="39"/>
      <c r="B86" s="66" t="s">
        <v>121</v>
      </c>
      <c r="C86" s="159"/>
      <c r="D86" s="159"/>
      <c r="E86" s="159"/>
      <c r="F86" s="159"/>
      <c r="G86" s="159"/>
      <c r="H86" s="158"/>
      <c r="I86" s="38"/>
    </row>
    <row r="87" spans="1:9" ht="41.25" customHeight="1" thickBot="1">
      <c r="A87" s="80"/>
      <c r="B87" s="80"/>
      <c r="C87" s="80"/>
      <c r="D87" s="80"/>
      <c r="E87" s="80"/>
      <c r="F87" s="80"/>
      <c r="G87" s="80"/>
      <c r="H87" s="80"/>
      <c r="I87" s="38"/>
    </row>
    <row r="88" spans="1:9" ht="51">
      <c r="A88" s="82"/>
      <c r="B88" s="83" t="s">
        <v>38</v>
      </c>
      <c r="C88" s="84"/>
      <c r="D88" s="84"/>
      <c r="E88" s="85"/>
      <c r="F88" s="150" t="s">
        <v>39</v>
      </c>
      <c r="G88" s="150" t="s">
        <v>40</v>
      </c>
      <c r="H88" s="86" t="s">
        <v>41</v>
      </c>
      <c r="I88" s="87"/>
    </row>
    <row r="89" spans="1:9">
      <c r="A89" s="81"/>
      <c r="B89" s="89" t="s">
        <v>42</v>
      </c>
      <c r="C89" s="90"/>
      <c r="D89" s="90"/>
      <c r="E89" s="90"/>
      <c r="F89" s="237"/>
      <c r="G89" s="506">
        <v>614322.48</v>
      </c>
      <c r="H89" s="579">
        <v>614322.48</v>
      </c>
      <c r="I89" s="87"/>
    </row>
    <row r="90" spans="1:9">
      <c r="A90" s="81"/>
      <c r="B90" s="89" t="s">
        <v>43</v>
      </c>
      <c r="C90" s="90"/>
      <c r="D90" s="90"/>
      <c r="E90" s="90"/>
      <c r="F90" s="237"/>
      <c r="G90" s="237"/>
      <c r="H90" s="237"/>
      <c r="I90" s="87"/>
    </row>
    <row r="91" spans="1:9">
      <c r="A91" s="81"/>
      <c r="B91" s="92" t="s">
        <v>44</v>
      </c>
      <c r="C91" s="93"/>
      <c r="D91" s="93"/>
      <c r="E91" s="93"/>
      <c r="F91" s="237"/>
      <c r="G91" s="237">
        <v>255931.97</v>
      </c>
      <c r="H91" s="237">
        <v>255931.97</v>
      </c>
      <c r="I91" s="87"/>
    </row>
    <row r="92" spans="1:9">
      <c r="A92" s="81"/>
      <c r="B92" s="89" t="s">
        <v>45</v>
      </c>
      <c r="C92" s="90"/>
      <c r="D92" s="90"/>
      <c r="E92" s="90"/>
      <c r="F92" s="237"/>
      <c r="G92" s="237">
        <v>128037.44</v>
      </c>
      <c r="H92" s="237">
        <v>128037.44</v>
      </c>
      <c r="I92" s="87"/>
    </row>
    <row r="93" spans="1:9">
      <c r="A93" s="81"/>
      <c r="B93" s="89" t="s">
        <v>46</v>
      </c>
      <c r="C93" s="90"/>
      <c r="D93" s="90"/>
      <c r="E93" s="90"/>
      <c r="F93" s="237"/>
      <c r="G93" s="486"/>
      <c r="H93" s="486"/>
      <c r="I93" s="87"/>
    </row>
    <row r="94" spans="1:9">
      <c r="A94" s="81"/>
      <c r="B94" s="92" t="s">
        <v>47</v>
      </c>
      <c r="C94" s="93"/>
      <c r="D94" s="93"/>
      <c r="E94" s="93"/>
      <c r="F94" s="237"/>
      <c r="G94" s="237"/>
      <c r="H94" s="237"/>
      <c r="I94" s="87"/>
    </row>
    <row r="95" spans="1:9">
      <c r="A95" s="81"/>
      <c r="B95" s="92" t="s">
        <v>48</v>
      </c>
      <c r="C95" s="93"/>
      <c r="D95" s="93"/>
      <c r="E95" s="93"/>
      <c r="F95" s="237"/>
      <c r="G95" s="237">
        <v>128037.44</v>
      </c>
      <c r="H95" s="237">
        <v>128037.44</v>
      </c>
      <c r="I95" s="87"/>
    </row>
    <row r="96" spans="1:9">
      <c r="A96" s="81"/>
      <c r="B96" s="92" t="s">
        <v>49</v>
      </c>
      <c r="C96" s="93"/>
      <c r="D96" s="93"/>
      <c r="E96" s="93"/>
      <c r="F96" s="237"/>
      <c r="G96" s="237">
        <v>302659.92</v>
      </c>
      <c r="H96" s="237">
        <v>302659.92</v>
      </c>
      <c r="I96" s="87"/>
    </row>
    <row r="97" spans="1:9">
      <c r="A97" s="81"/>
      <c r="B97" s="92" t="s">
        <v>50</v>
      </c>
      <c r="C97" s="93"/>
      <c r="D97" s="93"/>
      <c r="E97" s="93"/>
      <c r="F97" s="237"/>
      <c r="G97" s="237"/>
      <c r="H97" s="237"/>
      <c r="I97" s="87"/>
    </row>
    <row r="98" spans="1:9">
      <c r="A98" s="81"/>
      <c r="B98" s="92" t="s">
        <v>51</v>
      </c>
      <c r="C98" s="93"/>
      <c r="D98" s="93"/>
      <c r="E98" s="93"/>
      <c r="F98" s="239"/>
      <c r="G98" s="237"/>
      <c r="H98" s="237"/>
      <c r="I98" s="87"/>
    </row>
    <row r="99" spans="1:9">
      <c r="A99" s="81"/>
      <c r="B99" s="92" t="s">
        <v>52</v>
      </c>
      <c r="C99" s="93"/>
      <c r="D99" s="93"/>
      <c r="E99" s="93"/>
      <c r="F99" s="239"/>
      <c r="G99" s="237">
        <v>90000</v>
      </c>
      <c r="H99" s="237">
        <v>90000</v>
      </c>
      <c r="I99" s="87"/>
    </row>
    <row r="100" spans="1:9">
      <c r="A100" s="81"/>
      <c r="B100" s="94" t="s">
        <v>2</v>
      </c>
      <c r="C100" s="15"/>
      <c r="D100" s="15"/>
      <c r="E100" s="15"/>
      <c r="F100" s="240"/>
      <c r="G100" s="240">
        <f>SUM(G89:G99)</f>
        <v>1518989.2499999998</v>
      </c>
      <c r="H100" s="240">
        <f>SUM(H89:H99)</f>
        <v>1518989.2499999998</v>
      </c>
      <c r="I100" s="87"/>
    </row>
    <row r="101" spans="1:9" ht="15.75" thickBot="1">
      <c r="A101" s="95"/>
      <c r="B101" s="96" t="s">
        <v>53</v>
      </c>
      <c r="C101" s="97"/>
      <c r="D101" s="97"/>
      <c r="E101" s="97"/>
      <c r="F101" s="98"/>
      <c r="G101" s="98"/>
      <c r="H101" s="99"/>
      <c r="I101" s="87"/>
    </row>
    <row r="102" spans="1:9">
      <c r="A102" s="126"/>
      <c r="B102" s="280"/>
      <c r="C102" s="320"/>
      <c r="D102" s="320"/>
      <c r="E102" s="320"/>
      <c r="F102" s="105"/>
      <c r="G102" s="105"/>
      <c r="H102" s="127"/>
      <c r="I102" s="87"/>
    </row>
    <row r="103" spans="1:9" ht="15.75" thickBot="1">
      <c r="A103" s="16"/>
      <c r="B103" s="16"/>
      <c r="C103" s="16"/>
      <c r="D103" s="16"/>
      <c r="E103" s="16"/>
      <c r="F103" s="16"/>
      <c r="G103" s="16"/>
      <c r="H103" s="16"/>
      <c r="I103" s="8"/>
    </row>
    <row r="104" spans="1:9">
      <c r="A104" s="100"/>
      <c r="B104" s="37" t="s">
        <v>54</v>
      </c>
      <c r="C104" s="101"/>
      <c r="D104" s="101"/>
      <c r="E104" s="37"/>
      <c r="F104" s="37"/>
      <c r="G104" s="37"/>
      <c r="H104" s="102"/>
      <c r="I104" s="103"/>
    </row>
    <row r="105" spans="1:9">
      <c r="A105" s="104"/>
      <c r="B105" s="105"/>
      <c r="C105" s="153"/>
      <c r="D105" s="153"/>
      <c r="E105" s="153"/>
      <c r="F105" s="153"/>
      <c r="G105" s="153"/>
      <c r="H105" s="151" t="s">
        <v>27</v>
      </c>
      <c r="I105" s="106"/>
    </row>
    <row r="106" spans="1:9">
      <c r="A106" s="104"/>
      <c r="B106" s="107" t="s">
        <v>55</v>
      </c>
      <c r="C106" s="108"/>
      <c r="D106" s="108"/>
      <c r="E106" s="108"/>
      <c r="F106" s="108"/>
      <c r="G106" s="109"/>
      <c r="H106" s="91"/>
      <c r="I106" s="106"/>
    </row>
    <row r="107" spans="1:9">
      <c r="A107" s="104"/>
      <c r="B107" s="110" t="s">
        <v>56</v>
      </c>
      <c r="C107" s="108"/>
      <c r="D107" s="108"/>
      <c r="E107" s="108"/>
      <c r="F107" s="108"/>
      <c r="G107" s="108"/>
      <c r="H107" s="91">
        <v>114319.14</v>
      </c>
      <c r="I107" s="106"/>
    </row>
    <row r="108" spans="1:9">
      <c r="A108" s="104"/>
      <c r="B108" s="111" t="s">
        <v>2</v>
      </c>
      <c r="C108" s="108"/>
      <c r="D108" s="108"/>
      <c r="E108" s="108"/>
      <c r="F108" s="108"/>
      <c r="G108" s="108"/>
      <c r="H108" s="314">
        <v>114319.14</v>
      </c>
      <c r="I108" s="106"/>
    </row>
    <row r="109" spans="1:9" ht="15.75" thickBot="1">
      <c r="A109" s="112"/>
      <c r="B109" s="96" t="s">
        <v>246</v>
      </c>
      <c r="C109" s="96"/>
      <c r="D109" s="113"/>
      <c r="E109" s="113"/>
      <c r="F109" s="98"/>
      <c r="G109" s="98"/>
      <c r="H109" s="313" t="s">
        <v>134</v>
      </c>
      <c r="I109" s="106"/>
    </row>
    <row r="110" spans="1:9" ht="50.25" customHeight="1" thickBot="1">
      <c r="A110" s="40"/>
      <c r="B110" s="40"/>
      <c r="C110" s="40"/>
      <c r="D110" s="40"/>
      <c r="E110" s="40"/>
      <c r="F110" s="40"/>
      <c r="G110" s="40"/>
      <c r="H110" s="641" t="s">
        <v>134</v>
      </c>
      <c r="I110" s="38"/>
    </row>
    <row r="111" spans="1:9">
      <c r="A111" s="2"/>
      <c r="B111" s="18" t="s">
        <v>57</v>
      </c>
      <c r="C111" s="4"/>
      <c r="D111" s="4"/>
      <c r="E111" s="4"/>
      <c r="F111" s="740" t="s">
        <v>27</v>
      </c>
      <c r="G111" s="741"/>
      <c r="H111" s="742"/>
      <c r="I111" s="38"/>
    </row>
    <row r="112" spans="1:9">
      <c r="A112" s="39"/>
      <c r="B112" s="160" t="s">
        <v>58</v>
      </c>
      <c r="C112" s="115"/>
      <c r="D112" s="160"/>
      <c r="E112" s="116" t="s">
        <v>59</v>
      </c>
      <c r="F112" s="42" t="s">
        <v>34</v>
      </c>
      <c r="G112" s="42" t="s">
        <v>35</v>
      </c>
      <c r="H112" s="43" t="s">
        <v>36</v>
      </c>
      <c r="I112" s="38"/>
    </row>
    <row r="113" spans="1:9">
      <c r="A113" s="117"/>
      <c r="B113" s="118" t="s">
        <v>60</v>
      </c>
      <c r="C113" s="160"/>
      <c r="D113" s="118"/>
      <c r="E113" s="245">
        <v>5</v>
      </c>
      <c r="F113" s="237">
        <v>1052000</v>
      </c>
      <c r="G113" s="242"/>
      <c r="H113" s="243"/>
      <c r="I113" s="119"/>
    </row>
    <row r="114" spans="1:9">
      <c r="A114" s="104"/>
      <c r="B114" s="118" t="s">
        <v>61</v>
      </c>
      <c r="C114" s="118"/>
      <c r="D114" s="118"/>
      <c r="E114" s="245">
        <v>5</v>
      </c>
      <c r="F114" s="237">
        <v>1480648.61</v>
      </c>
      <c r="G114" s="244"/>
      <c r="H114" s="246"/>
      <c r="I114" s="106"/>
    </row>
    <row r="115" spans="1:9">
      <c r="A115" s="104"/>
      <c r="B115" s="118" t="s">
        <v>62</v>
      </c>
      <c r="C115" s="118"/>
      <c r="D115" s="118"/>
      <c r="E115" s="245"/>
      <c r="F115" s="237"/>
      <c r="G115" s="245"/>
      <c r="H115" s="266"/>
      <c r="I115" s="106"/>
    </row>
    <row r="116" spans="1:9">
      <c r="A116" s="104"/>
      <c r="B116" s="118" t="s">
        <v>63</v>
      </c>
      <c r="C116" s="118"/>
      <c r="D116" s="118"/>
      <c r="E116" s="245">
        <v>3</v>
      </c>
      <c r="F116" s="237">
        <v>1550000</v>
      </c>
      <c r="G116" s="245"/>
      <c r="H116" s="238"/>
      <c r="I116" s="106"/>
    </row>
    <row r="117" spans="1:9">
      <c r="A117" s="104"/>
      <c r="B117" s="120" t="s">
        <v>64</v>
      </c>
      <c r="C117" s="118"/>
      <c r="D117" s="118"/>
      <c r="E117" s="244"/>
      <c r="F117" s="237">
        <v>114319.14</v>
      </c>
      <c r="G117" s="244"/>
      <c r="H117" s="246"/>
      <c r="I117" s="106"/>
    </row>
    <row r="118" spans="1:9">
      <c r="A118" s="104"/>
      <c r="B118" s="120" t="s">
        <v>65</v>
      </c>
      <c r="C118" s="118"/>
      <c r="D118" s="118"/>
      <c r="E118" s="244"/>
      <c r="F118" s="244"/>
      <c r="G118" s="245"/>
      <c r="H118" s="238">
        <v>1518989.25</v>
      </c>
      <c r="I118" s="106"/>
    </row>
    <row r="119" spans="1:9">
      <c r="A119" s="104"/>
      <c r="B119" s="120" t="s">
        <v>66</v>
      </c>
      <c r="C119" s="118"/>
      <c r="D119" s="118"/>
      <c r="E119" s="245"/>
      <c r="F119" s="244"/>
      <c r="G119" s="244"/>
      <c r="H119" s="238"/>
      <c r="I119" s="106"/>
    </row>
    <row r="120" spans="1:9">
      <c r="A120" s="104"/>
      <c r="B120" s="121" t="s">
        <v>67</v>
      </c>
      <c r="C120" s="118"/>
      <c r="D120" s="121"/>
      <c r="E120" s="249">
        <f>SUM(E113:E119)</f>
        <v>13</v>
      </c>
      <c r="F120" s="240">
        <f>SUM(F113:F119)</f>
        <v>4196967.75</v>
      </c>
      <c r="G120" s="240"/>
      <c r="H120" s="250">
        <f>SUM(H118:H119)</f>
        <v>1518989.25</v>
      </c>
      <c r="I120" s="106"/>
    </row>
    <row r="121" spans="1:9" ht="15.75" thickBot="1">
      <c r="A121" s="112"/>
      <c r="B121" s="122" t="s">
        <v>68</v>
      </c>
      <c r="C121" s="123"/>
      <c r="D121" s="122"/>
      <c r="E121" s="249"/>
      <c r="F121" s="728">
        <f>F120+H120</f>
        <v>5715957</v>
      </c>
      <c r="G121" s="729"/>
      <c r="H121" s="730"/>
      <c r="I121" s="106"/>
    </row>
    <row r="122" spans="1:9" ht="15.75" thickBot="1">
      <c r="A122" s="32"/>
      <c r="B122" s="32"/>
      <c r="C122" s="32"/>
      <c r="D122" s="32"/>
      <c r="E122" s="32"/>
      <c r="F122" s="32"/>
      <c r="G122" s="32"/>
      <c r="H122" s="32"/>
      <c r="I122" s="33"/>
    </row>
  </sheetData>
  <mergeCells count="45">
    <mergeCell ref="A2:H4"/>
    <mergeCell ref="B14:C14"/>
    <mergeCell ref="D14:D15"/>
    <mergeCell ref="E14:E15"/>
    <mergeCell ref="F14:F15"/>
    <mergeCell ref="G14:G15"/>
    <mergeCell ref="H14:H15"/>
    <mergeCell ref="F7:G7"/>
    <mergeCell ref="F8:G8"/>
    <mergeCell ref="F9:G9"/>
    <mergeCell ref="F10:G10"/>
    <mergeCell ref="C43:D43"/>
    <mergeCell ref="G44:H44"/>
    <mergeCell ref="G43:H43"/>
    <mergeCell ref="G45:H45"/>
    <mergeCell ref="G46:H46"/>
    <mergeCell ref="C44:D44"/>
    <mergeCell ref="B41:D41"/>
    <mergeCell ref="E41:E42"/>
    <mergeCell ref="F41:F42"/>
    <mergeCell ref="G41:H42"/>
    <mergeCell ref="C42:D42"/>
    <mergeCell ref="F111:H111"/>
    <mergeCell ref="F121:H121"/>
    <mergeCell ref="B69:H69"/>
    <mergeCell ref="B75:C75"/>
    <mergeCell ref="D75:D76"/>
    <mergeCell ref="E75:E76"/>
    <mergeCell ref="F75:H75"/>
    <mergeCell ref="B85:G85"/>
    <mergeCell ref="G49:H49"/>
    <mergeCell ref="C45:D45"/>
    <mergeCell ref="C46:D46"/>
    <mergeCell ref="C47:D47"/>
    <mergeCell ref="C48:D48"/>
    <mergeCell ref="G47:H47"/>
    <mergeCell ref="G48:H48"/>
    <mergeCell ref="C49:D49"/>
    <mergeCell ref="G50:H50"/>
    <mergeCell ref="G51:H51"/>
    <mergeCell ref="B61:C61"/>
    <mergeCell ref="D61:D62"/>
    <mergeCell ref="E61:E62"/>
    <mergeCell ref="F61:H61"/>
    <mergeCell ref="C51:D51"/>
  </mergeCells>
  <pageMargins left="0.59055118110236227" right="0.11811023622047245" top="0.23622047244094491" bottom="0.19685039370078741" header="0.6692913385826772"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16</vt:i4>
      </vt:variant>
    </vt:vector>
  </HeadingPairs>
  <TitlesOfParts>
    <vt:vector size="16" baseType="lpstr">
      <vt:lpstr>EK-1</vt:lpstr>
      <vt:lpstr>EK-II  MERKEZ</vt:lpstr>
      <vt:lpstr>AĞIN</vt:lpstr>
      <vt:lpstr>EK-II  ALACAKAYA</vt:lpstr>
      <vt:lpstr>EK-II  ARICAK</vt:lpstr>
      <vt:lpstr>EK-II BASKİL</vt:lpstr>
      <vt:lpstr>EK-II  KARAKOÇAN</vt:lpstr>
      <vt:lpstr>EK-II  KEBAN</vt:lpstr>
      <vt:lpstr>EK-II  KOVANCILAR</vt:lpstr>
      <vt:lpstr>EK-II  MADEN</vt:lpstr>
      <vt:lpstr>EK-II  PALU</vt:lpstr>
      <vt:lpstr>EK II  SİVRİCE</vt:lpstr>
      <vt:lpstr>EK III</vt:lpstr>
      <vt:lpstr>EK IV</vt:lpstr>
      <vt:lpstr>EK V</vt:lpstr>
      <vt:lpstr>Sayfa1</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VY</cp:lastModifiedBy>
  <cp:lastPrinted>2021-06-16T07:51:21Z</cp:lastPrinted>
  <dcterms:created xsi:type="dcterms:W3CDTF">2017-02-24T17:20:11Z</dcterms:created>
  <dcterms:modified xsi:type="dcterms:W3CDTF">2021-06-16T08:02:11Z</dcterms:modified>
</cp:coreProperties>
</file>